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imu2025\113企画広報課\ERINA\出版\ER\No.9\HP掲載用\"/>
    </mc:Choice>
  </mc:AlternateContent>
  <xr:revisionPtr revIDLastSave="0" documentId="13_ncr:1_{9ABCCF6B-2034-4B7B-A2ED-7A92882FD02C}" xr6:coauthVersionLast="47" xr6:coauthVersionMax="47" xr10:uidLastSave="{00000000-0000-0000-0000-000000000000}"/>
  <bookViews>
    <workbookView xWindow="-120" yWindow="-120" windowWidth="20730" windowHeight="11040" xr2:uid="{2E3D92BF-E9B1-440F-990D-B589BF299D3B}"/>
  </bookViews>
  <sheets>
    <sheet name="ロシア（1）" sheetId="2" r:id="rId1"/>
    <sheet name="ロシア（2）" sheetId="3" r:id="rId2"/>
    <sheet name="ロシア（3）" sheetId="4" r:id="rId3"/>
    <sheet name="ロシア（4）" sheetId="1" r:id="rId4"/>
  </sheets>
  <definedNames>
    <definedName name="_xlnm.Print_Area" localSheetId="0">'ロシア（1）'!$A$1:$R$55</definedName>
    <definedName name="_xlnm.Print_Area" localSheetId="1">'ロシア（2）'!$A$1:$S$27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3" l="1"/>
  <c r="F29" i="3"/>
  <c r="G29" i="3"/>
  <c r="H29" i="3"/>
  <c r="I29" i="3"/>
  <c r="J29" i="3"/>
  <c r="K29" i="3"/>
  <c r="L29" i="3"/>
  <c r="M29" i="3"/>
  <c r="N29" i="3"/>
  <c r="O29" i="3"/>
  <c r="P29" i="3"/>
  <c r="S29" i="3"/>
  <c r="D20" i="2"/>
  <c r="S39" i="1" l="1"/>
  <c r="R39" i="1"/>
  <c r="S38" i="1"/>
  <c r="R38" i="1"/>
  <c r="S37" i="1"/>
  <c r="R37" i="1"/>
  <c r="S36" i="1"/>
  <c r="R36" i="1"/>
  <c r="S35" i="1"/>
  <c r="R35" i="1"/>
  <c r="S34" i="1"/>
  <c r="R34" i="1"/>
  <c r="S33" i="1"/>
  <c r="R33" i="1"/>
  <c r="S32" i="1"/>
  <c r="R32" i="1"/>
  <c r="S31" i="1"/>
  <c r="R31" i="1"/>
  <c r="S30" i="1"/>
  <c r="R30" i="1"/>
  <c r="S29" i="1"/>
  <c r="R29" i="1"/>
  <c r="S28" i="1"/>
  <c r="R28" i="1"/>
  <c r="S27" i="1"/>
  <c r="R27" i="1"/>
  <c r="S26" i="1"/>
  <c r="R26" i="1"/>
  <c r="S25" i="1"/>
  <c r="R25" i="1"/>
  <c r="S24" i="1"/>
  <c r="R24" i="1"/>
  <c r="S23" i="1"/>
  <c r="R23" i="1"/>
  <c r="S22" i="1"/>
  <c r="R22" i="1"/>
  <c r="S21" i="1"/>
  <c r="R21" i="1"/>
  <c r="S20" i="1"/>
  <c r="R20" i="1"/>
  <c r="S19" i="1"/>
  <c r="R19" i="1"/>
  <c r="S18" i="1"/>
  <c r="R18" i="1"/>
  <c r="S17" i="1"/>
  <c r="R17" i="1"/>
  <c r="S16" i="1"/>
  <c r="R16" i="1"/>
  <c r="S15" i="1"/>
  <c r="R15" i="1"/>
  <c r="S14" i="1"/>
  <c r="R14" i="1"/>
  <c r="S13" i="1"/>
  <c r="R13" i="1"/>
  <c r="S12" i="1"/>
  <c r="R12" i="1"/>
  <c r="S11" i="1"/>
  <c r="R11" i="1"/>
  <c r="S10" i="1"/>
  <c r="R10" i="1"/>
  <c r="S9" i="1"/>
  <c r="R9" i="1"/>
  <c r="S8" i="1"/>
  <c r="R8" i="1"/>
  <c r="S7" i="1"/>
  <c r="R7" i="1"/>
  <c r="S6" i="1"/>
  <c r="R6" i="1"/>
  <c r="S5" i="1"/>
  <c r="R5" i="1"/>
  <c r="S4" i="1"/>
  <c r="R4" i="1"/>
</calcChain>
</file>

<file path=xl/sharedStrings.xml><?xml version="1.0" encoding="utf-8"?>
<sst xmlns="http://schemas.openxmlformats.org/spreadsheetml/2006/main" count="232" uniqueCount="147">
  <si>
    <t>増加率</t>
    <rPh sb="0" eb="3">
      <t>ゾウカリツ</t>
    </rPh>
    <phoneticPr fontId="4"/>
  </si>
  <si>
    <t>シェア</t>
    <phoneticPr fontId="4"/>
  </si>
  <si>
    <t>総貿易</t>
    <rPh sb="0" eb="3">
      <t>ソウボウエキ</t>
    </rPh>
    <phoneticPr fontId="4"/>
  </si>
  <si>
    <t>輸出</t>
    <rPh sb="0" eb="2">
      <t>ユシュツ</t>
    </rPh>
    <phoneticPr fontId="4"/>
  </si>
  <si>
    <t>輸入</t>
    <rPh sb="0" eb="2">
      <t>ユニュウ</t>
    </rPh>
    <phoneticPr fontId="4"/>
  </si>
  <si>
    <t>極東連邦管区</t>
    <rPh sb="0" eb="6">
      <t>キョクトウレンポウカンク</t>
    </rPh>
    <phoneticPr fontId="4"/>
  </si>
  <si>
    <r>
      <rPr>
        <sz val="10"/>
        <color indexed="8"/>
        <rFont val="游明朝"/>
        <family val="1"/>
        <charset val="128"/>
      </rPr>
      <t>ブリヤート共和国</t>
    </r>
    <rPh sb="5" eb="8">
      <t>キョウワコク</t>
    </rPh>
    <phoneticPr fontId="4"/>
  </si>
  <si>
    <t>サハ共和国</t>
  </si>
  <si>
    <r>
      <rPr>
        <sz val="10"/>
        <color indexed="8"/>
        <rFont val="游明朝"/>
        <family val="1"/>
        <charset val="128"/>
      </rPr>
      <t>ザバイカル地方</t>
    </r>
    <rPh sb="5" eb="7">
      <t>チホウ</t>
    </rPh>
    <phoneticPr fontId="4"/>
  </si>
  <si>
    <r>
      <rPr>
        <sz val="10"/>
        <rFont val="游明朝"/>
        <family val="1"/>
        <charset val="128"/>
      </rPr>
      <t>カムチャツカ地方</t>
    </r>
    <rPh sb="6" eb="8">
      <t>チホウ</t>
    </rPh>
    <phoneticPr fontId="4"/>
  </si>
  <si>
    <t>沿海地方</t>
  </si>
  <si>
    <t>ハバロフスク地方</t>
  </si>
  <si>
    <t>アムール州</t>
  </si>
  <si>
    <t>マガダン州</t>
  </si>
  <si>
    <t>サハリン州</t>
  </si>
  <si>
    <t>ユダヤ自治州</t>
  </si>
  <si>
    <t>チュコト自治管区</t>
  </si>
  <si>
    <t>（9）労働力（経済活動人口）に占める失業者の比率。労働力は就業者と失業者の合計。</t>
    <rPh sb="3" eb="6">
      <t>ロウドウリョク</t>
    </rPh>
    <rPh sb="7" eb="9">
      <t>ケイザイ</t>
    </rPh>
    <rPh sb="9" eb="11">
      <t>カツドウ</t>
    </rPh>
    <rPh sb="11" eb="13">
      <t>ジンコウ</t>
    </rPh>
    <rPh sb="15" eb="16">
      <t>シ</t>
    </rPh>
    <rPh sb="18" eb="21">
      <t>シツギョウシャ</t>
    </rPh>
    <rPh sb="22" eb="24">
      <t>ヒリツ</t>
    </rPh>
    <rPh sb="25" eb="28">
      <t>ロウドウリョク</t>
    </rPh>
    <rPh sb="29" eb="32">
      <t>シュウギョウシャ</t>
    </rPh>
    <rPh sb="33" eb="36">
      <t>シツギョウシャ</t>
    </rPh>
    <rPh sb="37" eb="39">
      <t>ゴウケイ</t>
    </rPh>
    <phoneticPr fontId="4"/>
  </si>
  <si>
    <r>
      <rPr>
        <sz val="10"/>
        <rFont val="游明朝"/>
        <family val="1"/>
        <charset val="128"/>
      </rPr>
      <t>（</t>
    </r>
    <r>
      <rPr>
        <sz val="10"/>
        <rFont val="Times New Roman"/>
        <family val="1"/>
      </rPr>
      <t>8</t>
    </r>
    <r>
      <rPr>
        <sz val="10"/>
        <rFont val="游明朝"/>
        <family val="1"/>
        <charset val="128"/>
      </rPr>
      <t>）</t>
    </r>
    <r>
      <rPr>
        <sz val="10"/>
        <rFont val="Times New Roman"/>
        <family val="1"/>
      </rPr>
      <t>15</t>
    </r>
    <r>
      <rPr>
        <sz val="10"/>
        <rFont val="游明朝"/>
        <family val="1"/>
        <charset val="128"/>
      </rPr>
      <t>～</t>
    </r>
    <r>
      <rPr>
        <sz val="10"/>
        <rFont val="Times New Roman"/>
        <family val="1"/>
      </rPr>
      <t>72</t>
    </r>
    <r>
      <rPr>
        <sz val="10"/>
        <rFont val="游明朝"/>
        <family val="1"/>
        <charset val="128"/>
      </rPr>
      <t>歳の就業者と失業者。</t>
    </r>
    <r>
      <rPr>
        <sz val="10"/>
        <rFont val="Times New Roman"/>
        <family val="1"/>
        <charset val="128"/>
      </rPr>
      <t>2013</t>
    </r>
    <r>
      <rPr>
        <sz val="10"/>
        <rFont val="游ゴシック"/>
        <family val="1"/>
        <charset val="128"/>
      </rPr>
      <t>年～</t>
    </r>
    <r>
      <rPr>
        <sz val="10"/>
        <rFont val="Times New Roman"/>
        <family val="1"/>
      </rPr>
      <t>2022</t>
    </r>
    <r>
      <rPr>
        <sz val="10"/>
        <rFont val="游ゴシック"/>
        <family val="1"/>
        <charset val="128"/>
      </rPr>
      <t>年の値は、</t>
    </r>
    <r>
      <rPr>
        <sz val="10"/>
        <rFont val="Times New Roman"/>
        <family val="1"/>
      </rPr>
      <t>2020</t>
    </r>
    <r>
      <rPr>
        <sz val="10"/>
        <rFont val="游ゴシック"/>
        <family val="1"/>
        <charset val="128"/>
      </rPr>
      <t>年国勢調査の結果を反映した再計算値。</t>
    </r>
    <rPh sb="8" eb="9">
      <t>サイ</t>
    </rPh>
    <rPh sb="10" eb="13">
      <t>シュウギョウシャ</t>
    </rPh>
    <rPh sb="14" eb="17">
      <t>シツギョウシャ</t>
    </rPh>
    <rPh sb="22" eb="23">
      <t>ネン</t>
    </rPh>
    <rPh sb="28" eb="29">
      <t>ネン</t>
    </rPh>
    <rPh sb="30" eb="31">
      <t>アタイ</t>
    </rPh>
    <rPh sb="37" eb="38">
      <t>ネン</t>
    </rPh>
    <rPh sb="38" eb="42">
      <t>コクセイチョウサ</t>
    </rPh>
    <rPh sb="43" eb="45">
      <t>ケッカ</t>
    </rPh>
    <rPh sb="46" eb="48">
      <t>ハンエイ</t>
    </rPh>
    <rPh sb="50" eb="54">
      <t>サイケイサンチ</t>
    </rPh>
    <phoneticPr fontId="4"/>
  </si>
  <si>
    <r>
      <rPr>
        <sz val="10"/>
        <rFont val="游明朝"/>
        <family val="1"/>
        <charset val="128"/>
      </rPr>
      <t>（</t>
    </r>
    <r>
      <rPr>
        <sz val="10"/>
        <rFont val="Times New Roman"/>
        <family val="1"/>
      </rPr>
      <t>7</t>
    </r>
    <r>
      <rPr>
        <sz val="10"/>
        <rFont val="游明朝"/>
        <family val="1"/>
        <charset val="128"/>
      </rPr>
      <t>）</t>
    </r>
    <r>
      <rPr>
        <sz val="10"/>
        <rFont val="Times New Roman"/>
        <family val="1"/>
      </rPr>
      <t>2013</t>
    </r>
    <r>
      <rPr>
        <sz val="10"/>
        <rFont val="游明朝"/>
        <family val="1"/>
        <charset val="128"/>
      </rPr>
      <t>年以降は新方式による数値。</t>
    </r>
    <rPh sb="7" eb="8">
      <t>ネン</t>
    </rPh>
    <rPh sb="8" eb="10">
      <t>イコウ</t>
    </rPh>
    <rPh sb="11" eb="14">
      <t>シンホウシキ</t>
    </rPh>
    <rPh sb="17" eb="19">
      <t>スウチ</t>
    </rPh>
    <phoneticPr fontId="4"/>
  </si>
  <si>
    <r>
      <rPr>
        <sz val="10"/>
        <rFont val="游明朝"/>
        <family val="1"/>
        <charset val="128"/>
      </rPr>
      <t>（</t>
    </r>
    <r>
      <rPr>
        <sz val="10"/>
        <rFont val="Times New Roman"/>
        <family val="1"/>
      </rPr>
      <t>6</t>
    </r>
    <r>
      <rPr>
        <sz val="10"/>
        <rFont val="游明朝"/>
        <family val="1"/>
        <charset val="128"/>
      </rPr>
      <t>）</t>
    </r>
    <r>
      <rPr>
        <sz val="10"/>
        <rFont val="Times New Roman"/>
        <family val="1"/>
      </rPr>
      <t>2000</t>
    </r>
    <r>
      <rPr>
        <sz val="10"/>
        <rFont val="游明朝"/>
        <family val="1"/>
        <charset val="128"/>
      </rPr>
      <t>－</t>
    </r>
    <r>
      <rPr>
        <sz val="10"/>
        <rFont val="Times New Roman"/>
        <family val="1"/>
      </rPr>
      <t>2013</t>
    </r>
    <r>
      <rPr>
        <sz val="10"/>
        <rFont val="游明朝"/>
        <family val="1"/>
        <charset val="128"/>
      </rPr>
      <t>年（</t>
    </r>
    <r>
      <rPr>
        <sz val="10"/>
        <rFont val="Times New Roman"/>
        <family val="1"/>
      </rPr>
      <t>OKVED1.1</t>
    </r>
    <r>
      <rPr>
        <sz val="10"/>
        <rFont val="游明朝"/>
        <family val="1"/>
        <charset val="128"/>
      </rPr>
      <t>）、</t>
    </r>
    <r>
      <rPr>
        <sz val="10"/>
        <rFont val="Times New Roman"/>
        <family val="1"/>
      </rPr>
      <t>2014</t>
    </r>
    <r>
      <rPr>
        <sz val="10"/>
        <rFont val="游明朝"/>
        <family val="1"/>
        <charset val="128"/>
      </rPr>
      <t>年（</t>
    </r>
    <r>
      <rPr>
        <sz val="10"/>
        <rFont val="Times New Roman"/>
        <family val="1"/>
      </rPr>
      <t>OKVED2</t>
    </r>
    <r>
      <rPr>
        <sz val="10"/>
        <rFont val="游明朝"/>
        <family val="1"/>
        <charset val="128"/>
      </rPr>
      <t>、</t>
    </r>
    <r>
      <rPr>
        <sz val="10"/>
        <rFont val="Times New Roman"/>
        <family val="1"/>
      </rPr>
      <t>2016</t>
    </r>
    <r>
      <rPr>
        <sz val="10"/>
        <rFont val="游明朝"/>
        <family val="1"/>
        <charset val="128"/>
      </rPr>
      <t>年価格）、</t>
    </r>
    <r>
      <rPr>
        <sz val="10"/>
        <rFont val="Times New Roman"/>
        <family val="1"/>
      </rPr>
      <t>2015</t>
    </r>
    <r>
      <rPr>
        <sz val="10"/>
        <rFont val="游明朝"/>
        <family val="1"/>
        <charset val="128"/>
      </rPr>
      <t>－</t>
    </r>
    <r>
      <rPr>
        <sz val="10"/>
        <rFont val="Times New Roman"/>
        <family val="1"/>
      </rPr>
      <t>2021</t>
    </r>
    <r>
      <rPr>
        <sz val="10"/>
        <rFont val="游明朝"/>
        <family val="1"/>
        <charset val="128"/>
      </rPr>
      <t>年（</t>
    </r>
    <r>
      <rPr>
        <sz val="10"/>
        <rFont val="Times New Roman"/>
        <family val="1"/>
      </rPr>
      <t>OKVED2</t>
    </r>
    <r>
      <rPr>
        <sz val="10"/>
        <rFont val="游明朝"/>
        <family val="1"/>
        <charset val="128"/>
      </rPr>
      <t>、</t>
    </r>
    <r>
      <rPr>
        <sz val="10"/>
        <rFont val="Times New Roman"/>
        <family val="1"/>
      </rPr>
      <t>2018</t>
    </r>
    <r>
      <rPr>
        <sz val="10"/>
        <rFont val="游明朝"/>
        <family val="1"/>
        <charset val="128"/>
      </rPr>
      <t>年価格）の鉱工業生産指数は、産業部門分類や基準年が異なる。</t>
    </r>
    <rPh sb="12" eb="13">
      <t>ネン</t>
    </rPh>
    <rPh sb="28" eb="29">
      <t>ネン</t>
    </rPh>
    <rPh sb="55" eb="56">
      <t>ネン</t>
    </rPh>
    <rPh sb="68" eb="71">
      <t>ネンカカク</t>
    </rPh>
    <rPh sb="73" eb="80">
      <t>コウコウギョウセイサンシスウ</t>
    </rPh>
    <rPh sb="82" eb="86">
      <t>サンギョウブモン</t>
    </rPh>
    <rPh sb="86" eb="88">
      <t>ブンルイ</t>
    </rPh>
    <rPh sb="89" eb="92">
      <t>キジュンネン</t>
    </rPh>
    <rPh sb="93" eb="94">
      <t>コト</t>
    </rPh>
    <phoneticPr fontId="4"/>
  </si>
  <si>
    <r>
      <rPr>
        <sz val="10"/>
        <rFont val="游明朝"/>
        <family val="1"/>
        <charset val="128"/>
      </rPr>
      <t>（</t>
    </r>
    <r>
      <rPr>
        <sz val="10"/>
        <rFont val="Times New Roman"/>
        <family val="1"/>
      </rPr>
      <t>5</t>
    </r>
    <r>
      <rPr>
        <sz val="10"/>
        <rFont val="游明朝"/>
        <family val="1"/>
        <charset val="128"/>
      </rPr>
      <t>）</t>
    </r>
    <r>
      <rPr>
        <sz val="10"/>
        <rFont val="Times New Roman"/>
        <family val="1"/>
      </rPr>
      <t>2014</t>
    </r>
    <r>
      <rPr>
        <sz val="10"/>
        <rFont val="游明朝"/>
        <family val="1"/>
        <charset val="128"/>
      </rPr>
      <t>年以降の数値にはセバストポリ市とクリミア共和国が含まれている。</t>
    </r>
    <rPh sb="7" eb="8">
      <t>ネン</t>
    </rPh>
    <rPh sb="8" eb="10">
      <t>イコウ</t>
    </rPh>
    <rPh sb="11" eb="13">
      <t>スウチ</t>
    </rPh>
    <rPh sb="21" eb="22">
      <t>シ</t>
    </rPh>
    <rPh sb="27" eb="30">
      <t>キョウワコク</t>
    </rPh>
    <rPh sb="31" eb="32">
      <t>フク</t>
    </rPh>
    <phoneticPr fontId="4"/>
  </si>
  <si>
    <r>
      <rPr>
        <sz val="10"/>
        <rFont val="游明朝"/>
        <family val="1"/>
        <charset val="128"/>
      </rPr>
      <t>（</t>
    </r>
    <r>
      <rPr>
        <sz val="10"/>
        <rFont val="Times New Roman"/>
        <family val="1"/>
      </rPr>
      <t>1</t>
    </r>
    <r>
      <rPr>
        <sz val="10"/>
        <rFont val="游明朝"/>
        <family val="1"/>
        <charset val="128"/>
      </rPr>
      <t>）</t>
    </r>
    <r>
      <rPr>
        <sz val="10"/>
        <rFont val="Times New Roman"/>
        <family val="1"/>
      </rPr>
      <t>2012</t>
    </r>
    <r>
      <rPr>
        <sz val="10"/>
        <rFont val="游明朝"/>
        <family val="1"/>
        <charset val="128"/>
      </rPr>
      <t>年以降の数値は、</t>
    </r>
    <r>
      <rPr>
        <sz val="10"/>
        <rFont val="Times New Roman"/>
        <family val="1"/>
      </rPr>
      <t>2020</t>
    </r>
    <r>
      <rPr>
        <sz val="10"/>
        <rFont val="游明朝"/>
        <family val="1"/>
        <charset val="128"/>
      </rPr>
      <t>年国勢調査を踏まえて再計算された推計値。</t>
    </r>
    <r>
      <rPr>
        <sz val="10"/>
        <rFont val="Times New Roman"/>
        <family val="1"/>
      </rPr>
      <t>2015</t>
    </r>
    <r>
      <rPr>
        <sz val="10"/>
        <rFont val="游明朝"/>
        <family val="1"/>
        <charset val="128"/>
      </rPr>
      <t>年以降の数値にはセバストポリ市とクリミア共和国が含まれている。</t>
    </r>
    <r>
      <rPr>
        <sz val="10"/>
        <rFont val="Times New Roman"/>
        <family val="1"/>
      </rPr>
      <t>2024</t>
    </r>
    <r>
      <rPr>
        <sz val="10"/>
        <rFont val="游明朝"/>
        <family val="1"/>
        <charset val="128"/>
      </rPr>
      <t>年</t>
    </r>
    <r>
      <rPr>
        <sz val="10"/>
        <rFont val="Times New Roman"/>
        <family val="1"/>
      </rPr>
      <t>1</t>
    </r>
    <r>
      <rPr>
        <sz val="10"/>
        <rFont val="游明朝"/>
        <family val="1"/>
        <charset val="128"/>
      </rPr>
      <t>月</t>
    </r>
    <r>
      <rPr>
        <sz val="10"/>
        <rFont val="Times New Roman"/>
        <family val="1"/>
      </rPr>
      <t>1</t>
    </r>
    <r>
      <rPr>
        <sz val="10"/>
        <rFont val="游明朝"/>
        <family val="1"/>
        <charset val="128"/>
      </rPr>
      <t>日の人口は、</t>
    </r>
    <r>
      <rPr>
        <sz val="10"/>
        <rFont val="Times New Roman"/>
        <family val="1"/>
      </rPr>
      <t>1</t>
    </r>
    <r>
      <rPr>
        <sz val="10"/>
        <rFont val="游明朝"/>
        <family val="1"/>
        <charset val="128"/>
      </rPr>
      <t>億</t>
    </r>
    <r>
      <rPr>
        <sz val="10"/>
        <rFont val="Times New Roman"/>
        <family val="1"/>
      </rPr>
      <t>4615</t>
    </r>
    <r>
      <rPr>
        <sz val="10"/>
        <rFont val="游ゴシック"/>
        <family val="1"/>
        <charset val="128"/>
      </rPr>
      <t>万</t>
    </r>
    <r>
      <rPr>
        <sz val="10"/>
        <rFont val="Times New Roman"/>
        <family val="1"/>
      </rPr>
      <t>789</t>
    </r>
    <r>
      <rPr>
        <sz val="10"/>
        <rFont val="游ゴシック"/>
        <family val="1"/>
        <charset val="128"/>
      </rPr>
      <t>人</t>
    </r>
    <r>
      <rPr>
        <sz val="10"/>
        <rFont val="游明朝"/>
        <family val="1"/>
        <charset val="128"/>
      </rPr>
      <t>。</t>
    </r>
    <rPh sb="7" eb="8">
      <t>ネン</t>
    </rPh>
    <rPh sb="8" eb="10">
      <t>イコウ</t>
    </rPh>
    <rPh sb="11" eb="13">
      <t>スウチ</t>
    </rPh>
    <rPh sb="19" eb="20">
      <t>ネン</t>
    </rPh>
    <rPh sb="20" eb="24">
      <t>コクセイチョウサ</t>
    </rPh>
    <rPh sb="25" eb="26">
      <t>フ</t>
    </rPh>
    <rPh sb="29" eb="32">
      <t>サイケイサン</t>
    </rPh>
    <rPh sb="35" eb="38">
      <t>スイケイチ</t>
    </rPh>
    <rPh sb="43" eb="44">
      <t>ネン</t>
    </rPh>
    <rPh sb="44" eb="46">
      <t>イコウ</t>
    </rPh>
    <rPh sb="47" eb="49">
      <t>スウチ</t>
    </rPh>
    <rPh sb="57" eb="58">
      <t>シ</t>
    </rPh>
    <rPh sb="63" eb="66">
      <t>キョウワコク</t>
    </rPh>
    <rPh sb="67" eb="68">
      <t>フク</t>
    </rPh>
    <rPh sb="78" eb="79">
      <t>ネン</t>
    </rPh>
    <rPh sb="80" eb="81">
      <t>ガツ</t>
    </rPh>
    <rPh sb="82" eb="83">
      <t>ニチ</t>
    </rPh>
    <rPh sb="84" eb="86">
      <t>ジンコウ</t>
    </rPh>
    <rPh sb="89" eb="90">
      <t>オク</t>
    </rPh>
    <rPh sb="94" eb="95">
      <t>マン</t>
    </rPh>
    <rPh sb="98" eb="99">
      <t>ニン</t>
    </rPh>
    <phoneticPr fontId="4"/>
  </si>
  <si>
    <r>
      <rPr>
        <sz val="10"/>
        <rFont val="游明朝"/>
        <family val="1"/>
        <charset val="128"/>
      </rPr>
      <t>対内（債務）</t>
    </r>
    <rPh sb="0" eb="2">
      <t>タイナイ</t>
    </rPh>
    <rPh sb="3" eb="5">
      <t>サイム</t>
    </rPh>
    <phoneticPr fontId="17"/>
  </si>
  <si>
    <r>
      <t>100</t>
    </r>
    <r>
      <rPr>
        <sz val="10"/>
        <rFont val="游明朝"/>
        <family val="1"/>
        <charset val="128"/>
      </rPr>
      <t>万ドル</t>
    </r>
    <rPh sb="3" eb="4">
      <t>ﾏﾝ</t>
    </rPh>
    <phoneticPr fontId="12" type="noConversion"/>
  </si>
  <si>
    <t>対外（資産）</t>
    <rPh sb="0" eb="2">
      <t>タイガイ</t>
    </rPh>
    <rPh sb="3" eb="5">
      <t>シサン</t>
    </rPh>
    <phoneticPr fontId="17"/>
  </si>
  <si>
    <r>
      <rPr>
        <sz val="10"/>
        <rFont val="游明朝"/>
        <family val="1"/>
        <charset val="128"/>
      </rPr>
      <t>外国直接投資</t>
    </r>
    <rPh sb="2" eb="4">
      <t>ﾁｮｸｾﾂ</t>
    </rPh>
    <phoneticPr fontId="12" type="noConversion"/>
  </si>
  <si>
    <r>
      <rPr>
        <sz val="10"/>
        <rFont val="游明朝"/>
        <family val="1"/>
        <charset val="128"/>
      </rPr>
      <t>貿易収支</t>
    </r>
    <rPh sb="0" eb="2">
      <t>ボウエキ</t>
    </rPh>
    <phoneticPr fontId="4"/>
  </si>
  <si>
    <r>
      <rPr>
        <sz val="10"/>
        <rFont val="游明朝"/>
        <family val="1"/>
        <charset val="128"/>
      </rPr>
      <t>総貿易高</t>
    </r>
    <rPh sb="0" eb="1">
      <t>ソウ</t>
    </rPh>
    <rPh sb="1" eb="3">
      <t>ボウエキ</t>
    </rPh>
    <rPh sb="3" eb="4">
      <t>ダカ</t>
    </rPh>
    <phoneticPr fontId="4"/>
  </si>
  <si>
    <r>
      <rPr>
        <sz val="10"/>
        <rFont val="游明朝"/>
        <family val="1"/>
        <charset val="128"/>
      </rPr>
      <t>輸入</t>
    </r>
  </si>
  <si>
    <r>
      <t>10</t>
    </r>
    <r>
      <rPr>
        <sz val="10"/>
        <rFont val="游明朝"/>
        <family val="1"/>
        <charset val="128"/>
      </rPr>
      <t>億円</t>
    </r>
    <rPh sb="2" eb="3">
      <t>オク</t>
    </rPh>
    <rPh sb="3" eb="4">
      <t>エン</t>
    </rPh>
    <phoneticPr fontId="4"/>
  </si>
  <si>
    <r>
      <rPr>
        <sz val="10"/>
        <rFont val="游明朝"/>
        <family val="1"/>
        <charset val="128"/>
      </rPr>
      <t>輸出</t>
    </r>
  </si>
  <si>
    <r>
      <rPr>
        <sz val="10"/>
        <rFont val="游明朝"/>
        <family val="1"/>
        <charset val="128"/>
      </rPr>
      <t>日ロ貿易（財務省統計）</t>
    </r>
    <rPh sb="0" eb="1">
      <t>ﾆﾁ</t>
    </rPh>
    <rPh sb="2" eb="4">
      <t>ﾎﾞｳｴｷ</t>
    </rPh>
    <rPh sb="5" eb="8">
      <t>ｻﾞｲﾑｼｮｳ</t>
    </rPh>
    <rPh sb="8" eb="10">
      <t>ﾄｳｹｲ</t>
    </rPh>
    <phoneticPr fontId="12" type="noConversion"/>
  </si>
  <si>
    <r>
      <rPr>
        <sz val="10"/>
        <rFont val="游明朝"/>
        <family val="1"/>
        <charset val="128"/>
      </rPr>
      <t>外国貿易（通関統計）</t>
    </r>
    <rPh sb="5" eb="7">
      <t>ﾂｳｶﾝ</t>
    </rPh>
    <rPh sb="7" eb="9">
      <t>ﾄｳｹｲ</t>
    </rPh>
    <phoneticPr fontId="12" type="noConversion"/>
  </si>
  <si>
    <r>
      <rPr>
        <sz val="10"/>
        <rFont val="游明朝"/>
        <family val="1"/>
        <charset val="128"/>
      </rPr>
      <t>ルーブル／ドル（年平均）</t>
    </r>
    <phoneticPr fontId="12" type="noConversion"/>
  </si>
  <si>
    <r>
      <rPr>
        <sz val="10"/>
        <rFont val="游明朝"/>
        <family val="1"/>
        <charset val="128"/>
      </rPr>
      <t>為替相場</t>
    </r>
    <rPh sb="0" eb="2">
      <t>カワセ</t>
    </rPh>
    <rPh sb="2" eb="4">
      <t>ソウバ</t>
    </rPh>
    <phoneticPr fontId="4"/>
  </si>
  <si>
    <r>
      <rPr>
        <sz val="10"/>
        <rFont val="游明朝"/>
        <family val="1"/>
        <charset val="128"/>
      </rPr>
      <t>％（対前年同期比）</t>
    </r>
    <rPh sb="2" eb="3">
      <t>ﾀｲ</t>
    </rPh>
    <rPh sb="3" eb="5">
      <t>ｾﾞﾝﾈﾝ</t>
    </rPh>
    <rPh sb="5" eb="8">
      <t>ﾄﾞｳｷﾋ</t>
    </rPh>
    <phoneticPr fontId="12" type="noConversion"/>
  </si>
  <si>
    <r>
      <rPr>
        <sz val="10"/>
        <rFont val="游明朝"/>
        <family val="1"/>
        <charset val="128"/>
      </rPr>
      <t>増減率</t>
    </r>
    <rPh sb="0" eb="2">
      <t>ｿﾞｳｹﾞﾝ</t>
    </rPh>
    <rPh sb="2" eb="3">
      <t>ﾘﾂ</t>
    </rPh>
    <phoneticPr fontId="12" type="noConversion"/>
  </si>
  <si>
    <r>
      <t>10</t>
    </r>
    <r>
      <rPr>
        <sz val="10"/>
        <rFont val="游明朝"/>
        <family val="1"/>
        <charset val="128"/>
      </rPr>
      <t>億ルーブル（</t>
    </r>
    <r>
      <rPr>
        <sz val="10"/>
        <rFont val="Times New Roman"/>
        <family val="1"/>
      </rPr>
      <t>1</t>
    </r>
    <r>
      <rPr>
        <sz val="10"/>
        <rFont val="游明朝"/>
        <family val="1"/>
        <charset val="128"/>
      </rPr>
      <t>月</t>
    </r>
    <r>
      <rPr>
        <sz val="10"/>
        <rFont val="Times New Roman"/>
        <family val="1"/>
      </rPr>
      <t>1</t>
    </r>
    <r>
      <rPr>
        <sz val="10"/>
        <rFont val="游明朝"/>
        <family val="1"/>
        <charset val="128"/>
      </rPr>
      <t>日時点）</t>
    </r>
    <phoneticPr fontId="12" type="noConversion"/>
  </si>
  <si>
    <t>M2</t>
    <phoneticPr fontId="12" type="noConversion"/>
  </si>
  <si>
    <r>
      <rPr>
        <sz val="10"/>
        <rFont val="游明朝"/>
        <family val="1"/>
        <charset val="128"/>
      </rPr>
      <t>収支（歳入－歳出）</t>
    </r>
    <rPh sb="3" eb="5">
      <t>サイニュウ</t>
    </rPh>
    <rPh sb="6" eb="8">
      <t>サイシュツ</t>
    </rPh>
    <phoneticPr fontId="4"/>
  </si>
  <si>
    <r>
      <rPr>
        <sz val="10"/>
        <rFont val="游明朝"/>
        <family val="1"/>
        <charset val="128"/>
      </rPr>
      <t>歳出</t>
    </r>
  </si>
  <si>
    <r>
      <t>10</t>
    </r>
    <r>
      <rPr>
        <sz val="10"/>
        <rFont val="游明朝"/>
        <family val="1"/>
        <charset val="128"/>
      </rPr>
      <t>億ルーブル</t>
    </r>
    <phoneticPr fontId="12" type="noConversion"/>
  </si>
  <si>
    <r>
      <rPr>
        <sz val="10"/>
        <rFont val="游明朝"/>
        <family val="1"/>
        <charset val="128"/>
      </rPr>
      <t>歳入</t>
    </r>
  </si>
  <si>
    <r>
      <rPr>
        <sz val="10"/>
        <rFont val="游明朝"/>
        <family val="1"/>
        <charset val="128"/>
      </rPr>
      <t>財政（統合予算）</t>
    </r>
    <rPh sb="0" eb="2">
      <t>ｻﾞｲｾｲ</t>
    </rPh>
    <phoneticPr fontId="12" type="noConversion"/>
  </si>
  <si>
    <r>
      <rPr>
        <sz val="10"/>
        <rFont val="游明朝"/>
        <family val="1"/>
        <charset val="128"/>
      </rPr>
      <t>％</t>
    </r>
  </si>
  <si>
    <r>
      <t>1,000</t>
    </r>
    <r>
      <rPr>
        <sz val="10"/>
        <rFont val="游明朝"/>
        <family val="1"/>
        <charset val="128"/>
      </rPr>
      <t>人</t>
    </r>
    <phoneticPr fontId="12" type="noConversion"/>
  </si>
  <si>
    <r>
      <rPr>
        <sz val="10"/>
        <rFont val="游明朝"/>
        <family val="1"/>
        <charset val="128"/>
      </rPr>
      <t>ルーブル</t>
    </r>
    <phoneticPr fontId="4"/>
  </si>
  <si>
    <r>
      <rPr>
        <sz val="10"/>
        <rFont val="游明朝"/>
        <family val="1"/>
        <charset val="128"/>
      </rPr>
      <t>月平均名目賃金</t>
    </r>
    <rPh sb="0" eb="3">
      <t>ツキヘイキン</t>
    </rPh>
    <rPh sb="3" eb="5">
      <t>メイモク</t>
    </rPh>
    <rPh sb="5" eb="7">
      <t>チンギン</t>
    </rPh>
    <phoneticPr fontId="4"/>
  </si>
  <si>
    <r>
      <rPr>
        <sz val="10"/>
        <rFont val="游明朝"/>
        <family val="1"/>
        <charset val="128"/>
      </rPr>
      <t>労働</t>
    </r>
    <rPh sb="0" eb="2">
      <t>ロウドウ</t>
    </rPh>
    <phoneticPr fontId="4"/>
  </si>
  <si>
    <r>
      <rPr>
        <sz val="10"/>
        <rFont val="游明朝"/>
        <family val="1"/>
        <charset val="128"/>
      </rPr>
      <t>％（対前年</t>
    </r>
    <r>
      <rPr>
        <sz val="10"/>
        <rFont val="Times New Roman"/>
        <family val="1"/>
      </rPr>
      <t>12</t>
    </r>
    <r>
      <rPr>
        <sz val="10"/>
        <rFont val="游明朝"/>
        <family val="1"/>
        <charset val="128"/>
      </rPr>
      <t>月比）</t>
    </r>
    <phoneticPr fontId="4"/>
  </si>
  <si>
    <r>
      <rPr>
        <sz val="10"/>
        <rFont val="游明朝"/>
        <family val="1"/>
        <charset val="128"/>
      </rPr>
      <t>消費者物価指数上昇率</t>
    </r>
    <r>
      <rPr>
        <vertAlign val="superscript"/>
        <sz val="10"/>
        <color rgb="FFFF0000"/>
        <rFont val="游明朝"/>
        <family val="1"/>
        <charset val="128"/>
      </rPr>
      <t/>
    </r>
    <rPh sb="0" eb="3">
      <t>ｼｮｳﾋｼｬ</t>
    </rPh>
    <phoneticPr fontId="12" type="noConversion"/>
  </si>
  <si>
    <r>
      <rPr>
        <sz val="10"/>
        <rFont val="游明朝"/>
        <family val="1"/>
        <charset val="128"/>
      </rPr>
      <t>％（対前年比）</t>
    </r>
    <rPh sb="2" eb="3">
      <t>ﾀｲ</t>
    </rPh>
    <rPh sb="3" eb="6">
      <t>ｾﾞﾝﾈﾝﾋ</t>
    </rPh>
    <phoneticPr fontId="12" type="noConversion"/>
  </si>
  <si>
    <r>
      <rPr>
        <sz val="10"/>
        <rFont val="游明朝"/>
        <family val="1"/>
        <charset val="128"/>
      </rPr>
      <t>小売販売高・実質増減率</t>
    </r>
    <r>
      <rPr>
        <vertAlign val="superscript"/>
        <sz val="10"/>
        <color rgb="FF0000FF"/>
        <rFont val="游明朝"/>
        <family val="1"/>
        <charset val="128"/>
      </rPr>
      <t/>
    </r>
    <rPh sb="6" eb="8">
      <t>ｼﾞｯｼﾂ</t>
    </rPh>
    <rPh sb="8" eb="10">
      <t>ｿﾞｳｹﾞﾝ</t>
    </rPh>
    <rPh sb="10" eb="11">
      <t>ﾘﾂ</t>
    </rPh>
    <phoneticPr fontId="12" type="noConversion"/>
  </si>
  <si>
    <r>
      <t>10</t>
    </r>
    <r>
      <rPr>
        <sz val="10"/>
        <rFont val="游明朝"/>
        <family val="1"/>
        <charset val="128"/>
      </rPr>
      <t>億ルーブル</t>
    </r>
    <rPh sb="2" eb="3">
      <t>ｵｸ</t>
    </rPh>
    <phoneticPr fontId="12" type="noConversion"/>
  </si>
  <si>
    <r>
      <rPr>
        <sz val="10"/>
        <rFont val="游明朝"/>
        <family val="1"/>
        <charset val="128"/>
      </rPr>
      <t>消費</t>
    </r>
    <rPh sb="0" eb="2">
      <t>ショウヒ</t>
    </rPh>
    <phoneticPr fontId="4"/>
  </si>
  <si>
    <r>
      <rPr>
        <sz val="10"/>
        <rFont val="游明朝"/>
        <family val="1"/>
        <charset val="128"/>
      </rPr>
      <t>可処分貨幣所得・実質増減率</t>
    </r>
    <rPh sb="0" eb="3">
      <t>カショブン</t>
    </rPh>
    <rPh sb="3" eb="5">
      <t>カヘイ</t>
    </rPh>
    <rPh sb="5" eb="7">
      <t>ショトク</t>
    </rPh>
    <rPh sb="8" eb="10">
      <t>ジッシツ</t>
    </rPh>
    <rPh sb="10" eb="12">
      <t>ゾウゲン</t>
    </rPh>
    <rPh sb="12" eb="13">
      <t>リツ</t>
    </rPh>
    <phoneticPr fontId="4"/>
  </si>
  <si>
    <r>
      <rPr>
        <sz val="10"/>
        <rFont val="游明朝"/>
        <family val="1"/>
        <charset val="128"/>
      </rPr>
      <t>所得</t>
    </r>
    <rPh sb="0" eb="2">
      <t>ショトク</t>
    </rPh>
    <phoneticPr fontId="4"/>
  </si>
  <si>
    <r>
      <rPr>
        <sz val="10"/>
        <rFont val="游明朝"/>
        <family val="1"/>
        <charset val="128"/>
      </rPr>
      <t>産業</t>
    </r>
    <phoneticPr fontId="4"/>
  </si>
  <si>
    <r>
      <rPr>
        <sz val="10"/>
        <rFont val="游明朝"/>
        <family val="1"/>
        <charset val="128"/>
      </rPr>
      <t>実質増減率</t>
    </r>
    <r>
      <rPr>
        <vertAlign val="superscript"/>
        <sz val="10"/>
        <color rgb="FFFF0000"/>
        <rFont val="游明朝"/>
        <family val="1"/>
        <charset val="128"/>
      </rPr>
      <t/>
    </r>
    <rPh sb="0" eb="2">
      <t>ジッシツ</t>
    </rPh>
    <rPh sb="2" eb="4">
      <t>ゾウゲン</t>
    </rPh>
    <rPh sb="4" eb="5">
      <t>リツ</t>
    </rPh>
    <phoneticPr fontId="4"/>
  </si>
  <si>
    <r>
      <rPr>
        <sz val="10"/>
        <rFont val="游明朝"/>
        <family val="1"/>
        <charset val="128"/>
      </rPr>
      <t>固定資本投資</t>
    </r>
    <rPh sb="0" eb="2">
      <t>コテイ</t>
    </rPh>
    <rPh sb="2" eb="4">
      <t>シホン</t>
    </rPh>
    <rPh sb="4" eb="6">
      <t>トウシ</t>
    </rPh>
    <phoneticPr fontId="4"/>
  </si>
  <si>
    <r>
      <rPr>
        <sz val="10"/>
        <rFont val="游明朝"/>
        <family val="1"/>
        <charset val="128"/>
      </rPr>
      <t>ドル</t>
    </r>
    <phoneticPr fontId="4"/>
  </si>
  <si>
    <r>
      <rPr>
        <sz val="10"/>
        <rFont val="游明朝"/>
        <family val="1"/>
        <charset val="128"/>
      </rPr>
      <t>ルーブル</t>
    </r>
    <phoneticPr fontId="12" type="noConversion"/>
  </si>
  <si>
    <t>実質成長率</t>
    <rPh sb="0" eb="2">
      <t>ジッシツ</t>
    </rPh>
    <rPh sb="2" eb="5">
      <t>セイチョウリツ</t>
    </rPh>
    <phoneticPr fontId="4"/>
  </si>
  <si>
    <r>
      <t>10</t>
    </r>
    <r>
      <rPr>
        <sz val="10"/>
        <rFont val="游明朝"/>
        <family val="1"/>
        <charset val="128"/>
      </rPr>
      <t>億ドル</t>
    </r>
    <phoneticPr fontId="12" type="noConversion"/>
  </si>
  <si>
    <t>GDP</t>
    <phoneticPr fontId="4"/>
  </si>
  <si>
    <r>
      <t>1,000</t>
    </r>
    <r>
      <rPr>
        <sz val="10"/>
        <rFont val="游明朝"/>
        <family val="1"/>
        <charset val="128"/>
      </rPr>
      <t>人当たり</t>
    </r>
    <rPh sb="5" eb="6">
      <t>ニン</t>
    </rPh>
    <rPh sb="6" eb="7">
      <t>ア</t>
    </rPh>
    <phoneticPr fontId="4"/>
  </si>
  <si>
    <r>
      <rPr>
        <sz val="10"/>
        <rFont val="游明朝"/>
        <family val="1"/>
        <charset val="128"/>
      </rPr>
      <t>死亡率</t>
    </r>
    <rPh sb="0" eb="3">
      <t>シボウリツ</t>
    </rPh>
    <phoneticPr fontId="2"/>
  </si>
  <si>
    <r>
      <rPr>
        <sz val="10"/>
        <rFont val="游明朝"/>
        <family val="1"/>
        <charset val="128"/>
      </rPr>
      <t>出生率</t>
    </r>
    <rPh sb="0" eb="2">
      <t>シュッショウ</t>
    </rPh>
    <rPh sb="2" eb="3">
      <t>リツ</t>
    </rPh>
    <phoneticPr fontId="2"/>
  </si>
  <si>
    <r>
      <t>1,000</t>
    </r>
    <r>
      <rPr>
        <sz val="10"/>
        <rFont val="游明朝"/>
        <family val="1"/>
        <charset val="128"/>
      </rPr>
      <t>人（</t>
    </r>
    <r>
      <rPr>
        <sz val="10"/>
        <rFont val="Times New Roman"/>
        <family val="1"/>
      </rPr>
      <t>1</t>
    </r>
    <r>
      <rPr>
        <sz val="10"/>
        <rFont val="游明朝"/>
        <family val="1"/>
        <charset val="128"/>
      </rPr>
      <t>月</t>
    </r>
    <r>
      <rPr>
        <sz val="10"/>
        <rFont val="Times New Roman"/>
        <family val="1"/>
      </rPr>
      <t>1</t>
    </r>
    <r>
      <rPr>
        <sz val="10"/>
        <rFont val="游明朝"/>
        <family val="1"/>
        <charset val="128"/>
      </rPr>
      <t>日）</t>
    </r>
    <rPh sb="5" eb="6">
      <t>ﾆﾝ</t>
    </rPh>
    <rPh sb="8" eb="9">
      <t>ｶﾞﾂ</t>
    </rPh>
    <rPh sb="9" eb="11">
      <t>ﾂｲﾀﾁ</t>
    </rPh>
    <phoneticPr fontId="12" type="noConversion"/>
  </si>
  <si>
    <r>
      <t>1,000</t>
    </r>
    <r>
      <rPr>
        <sz val="10"/>
        <rFont val="游明朝"/>
        <family val="1"/>
        <charset val="128"/>
      </rPr>
      <t>人（年平均）</t>
    </r>
    <rPh sb="5" eb="6">
      <t>ﾆﾝ</t>
    </rPh>
    <rPh sb="7" eb="10">
      <t>ﾈﾝﾍｲｷﾝ</t>
    </rPh>
    <phoneticPr fontId="12" type="noConversion"/>
  </si>
  <si>
    <r>
      <rPr>
        <sz val="10"/>
        <rFont val="游明朝"/>
        <family val="1"/>
        <charset val="128"/>
      </rPr>
      <t>経済活動人口（</t>
    </r>
    <r>
      <rPr>
        <sz val="10"/>
        <rFont val="Times New Roman"/>
        <family val="1"/>
      </rPr>
      <t>15</t>
    </r>
    <r>
      <rPr>
        <sz val="10"/>
        <rFont val="游明朝"/>
        <family val="1"/>
        <charset val="128"/>
      </rPr>
      <t>～</t>
    </r>
    <r>
      <rPr>
        <sz val="10"/>
        <rFont val="Times New Roman"/>
        <family val="1"/>
      </rPr>
      <t>72</t>
    </r>
    <r>
      <rPr>
        <sz val="10"/>
        <rFont val="游明朝"/>
        <family val="1"/>
        <charset val="128"/>
      </rPr>
      <t>歳）</t>
    </r>
    <rPh sb="0" eb="2">
      <t>ケイザイ</t>
    </rPh>
    <rPh sb="2" eb="4">
      <t>カツドウ</t>
    </rPh>
    <rPh sb="4" eb="6">
      <t>ジンコウ</t>
    </rPh>
    <rPh sb="12" eb="13">
      <t>サイ</t>
    </rPh>
    <phoneticPr fontId="4"/>
  </si>
  <si>
    <r>
      <rPr>
        <sz val="10"/>
        <rFont val="游明朝"/>
        <family val="1"/>
        <charset val="128"/>
      </rPr>
      <t>人口</t>
    </r>
    <rPh sb="0" eb="2">
      <t>ジンコウ</t>
    </rPh>
    <phoneticPr fontId="4"/>
  </si>
  <si>
    <r>
      <rPr>
        <sz val="10"/>
        <rFont val="游明朝"/>
        <family val="1"/>
        <charset val="128"/>
      </rPr>
      <t>単位</t>
    </r>
  </si>
  <si>
    <t>（6）労働力（経済活動人口）に占める失業者の比率。労働力は就業者と失業者の合計。</t>
    <rPh sb="3" eb="6">
      <t>ロウドウリョク</t>
    </rPh>
    <rPh sb="7" eb="9">
      <t>ケイザイ</t>
    </rPh>
    <rPh sb="9" eb="11">
      <t>カツドウ</t>
    </rPh>
    <rPh sb="11" eb="13">
      <t>ジンコウ</t>
    </rPh>
    <rPh sb="15" eb="16">
      <t>シ</t>
    </rPh>
    <rPh sb="18" eb="21">
      <t>シツギョウシャ</t>
    </rPh>
    <rPh sb="22" eb="24">
      <t>ヒリツ</t>
    </rPh>
    <rPh sb="25" eb="28">
      <t>ロウドウリョク</t>
    </rPh>
    <rPh sb="29" eb="32">
      <t>シュウギョウシャ</t>
    </rPh>
    <rPh sb="33" eb="36">
      <t>シツギョウシャ</t>
    </rPh>
    <rPh sb="37" eb="39">
      <t>ゴウケイ</t>
    </rPh>
    <phoneticPr fontId="4"/>
  </si>
  <si>
    <r>
      <rPr>
        <sz val="10"/>
        <rFont val="游明朝"/>
        <family val="1"/>
        <charset val="128"/>
      </rPr>
      <t>（</t>
    </r>
    <r>
      <rPr>
        <sz val="10"/>
        <rFont val="Times New Roman"/>
        <family val="1"/>
      </rPr>
      <t>5</t>
    </r>
    <r>
      <rPr>
        <sz val="10"/>
        <rFont val="游明朝"/>
        <family val="1"/>
        <charset val="128"/>
      </rPr>
      <t>）</t>
    </r>
    <r>
      <rPr>
        <sz val="10"/>
        <rFont val="Times New Roman"/>
        <family val="1"/>
      </rPr>
      <t>15</t>
    </r>
    <r>
      <rPr>
        <sz val="10"/>
        <rFont val="游明朝"/>
        <family val="1"/>
        <charset val="128"/>
      </rPr>
      <t>～</t>
    </r>
    <r>
      <rPr>
        <sz val="10"/>
        <rFont val="Times New Roman"/>
        <family val="1"/>
      </rPr>
      <t>72</t>
    </r>
    <r>
      <rPr>
        <sz val="10"/>
        <rFont val="游明朝"/>
        <family val="1"/>
        <charset val="128"/>
      </rPr>
      <t>歳の就業者と失業者。</t>
    </r>
    <rPh sb="8" eb="9">
      <t>サイ</t>
    </rPh>
    <rPh sb="10" eb="13">
      <t>シュウギョウシャ</t>
    </rPh>
    <rPh sb="14" eb="17">
      <t>シツギョウシャ</t>
    </rPh>
    <phoneticPr fontId="4"/>
  </si>
  <si>
    <r>
      <rPr>
        <sz val="10"/>
        <rFont val="游明朝"/>
        <family val="1"/>
        <charset val="128"/>
      </rPr>
      <t>（</t>
    </r>
    <r>
      <rPr>
        <sz val="10"/>
        <rFont val="Times New Roman"/>
        <family val="1"/>
      </rPr>
      <t>4</t>
    </r>
    <r>
      <rPr>
        <sz val="10"/>
        <rFont val="游明朝"/>
        <family val="1"/>
        <charset val="128"/>
      </rPr>
      <t>）</t>
    </r>
    <r>
      <rPr>
        <sz val="10"/>
        <rFont val="Times New Roman"/>
        <family val="1"/>
      </rPr>
      <t>2018</t>
    </r>
    <r>
      <rPr>
        <sz val="10"/>
        <rFont val="游明朝"/>
        <family val="1"/>
        <charset val="128"/>
      </rPr>
      <t>年まではブリヤート共和国とザバイカル地方を含まない数値。</t>
    </r>
    <rPh sb="7" eb="8">
      <t>ネン</t>
    </rPh>
    <rPh sb="16" eb="19">
      <t>キョウワコク</t>
    </rPh>
    <rPh sb="25" eb="27">
      <t>チホウ</t>
    </rPh>
    <rPh sb="28" eb="29">
      <t>フク</t>
    </rPh>
    <rPh sb="32" eb="34">
      <t>スウチ</t>
    </rPh>
    <phoneticPr fontId="4"/>
  </si>
  <si>
    <r>
      <rPr>
        <sz val="10"/>
        <rFont val="游明朝"/>
        <family val="1"/>
        <charset val="128"/>
      </rPr>
      <t>（</t>
    </r>
    <r>
      <rPr>
        <sz val="10"/>
        <rFont val="Times New Roman"/>
        <family val="1"/>
      </rPr>
      <t>3</t>
    </r>
    <r>
      <rPr>
        <sz val="10"/>
        <rFont val="游明朝"/>
        <family val="1"/>
        <charset val="128"/>
      </rPr>
      <t>）</t>
    </r>
    <r>
      <rPr>
        <sz val="10"/>
        <rFont val="Times New Roman"/>
        <family val="1"/>
      </rPr>
      <t>2014</t>
    </r>
    <r>
      <rPr>
        <sz val="10"/>
        <rFont val="游明朝"/>
        <family val="1"/>
        <charset val="128"/>
      </rPr>
      <t>年以前は</t>
    </r>
    <r>
      <rPr>
        <sz val="10"/>
        <rFont val="Times New Roman"/>
        <family val="1"/>
      </rPr>
      <t>OKVED1.1</t>
    </r>
    <r>
      <rPr>
        <sz val="10"/>
        <rFont val="游明朝"/>
        <family val="1"/>
        <charset val="128"/>
      </rPr>
      <t>、</t>
    </r>
    <r>
      <rPr>
        <sz val="10"/>
        <rFont val="Times New Roman"/>
        <family val="1"/>
      </rPr>
      <t>2015</t>
    </r>
    <r>
      <rPr>
        <sz val="10"/>
        <rFont val="游明朝"/>
        <family val="1"/>
        <charset val="128"/>
      </rPr>
      <t>～</t>
    </r>
    <r>
      <rPr>
        <sz val="10"/>
        <rFont val="Times New Roman"/>
        <family val="1"/>
      </rPr>
      <t>2019</t>
    </r>
    <r>
      <rPr>
        <sz val="10"/>
        <rFont val="游明朝"/>
        <family val="1"/>
        <charset val="128"/>
      </rPr>
      <t>年は</t>
    </r>
    <r>
      <rPr>
        <sz val="10"/>
        <rFont val="Times New Roman"/>
        <family val="1"/>
      </rPr>
      <t>OKVED2</t>
    </r>
    <r>
      <rPr>
        <sz val="10"/>
        <rFont val="游明朝"/>
        <family val="1"/>
        <charset val="128"/>
      </rPr>
      <t>の産業分類に基づく数値（</t>
    </r>
    <r>
      <rPr>
        <sz val="10"/>
        <rFont val="Times New Roman"/>
        <family val="1"/>
      </rPr>
      <t>2018</t>
    </r>
    <r>
      <rPr>
        <sz val="10"/>
        <rFont val="游明朝"/>
        <family val="1"/>
        <charset val="128"/>
      </rPr>
      <t>年価格）。</t>
    </r>
    <r>
      <rPr>
        <sz val="10"/>
        <rFont val="Times New Roman"/>
        <family val="1"/>
      </rPr>
      <t>2010</t>
    </r>
    <r>
      <rPr>
        <sz val="10"/>
        <rFont val="游明朝"/>
        <family val="1"/>
        <charset val="128"/>
      </rPr>
      <t>－</t>
    </r>
    <r>
      <rPr>
        <sz val="10"/>
        <rFont val="Times New Roman"/>
        <family val="1"/>
      </rPr>
      <t>2014</t>
    </r>
    <r>
      <rPr>
        <sz val="10"/>
        <rFont val="游明朝"/>
        <family val="1"/>
        <charset val="128"/>
      </rPr>
      <t>年の実質増減率では、ブリヤート共和国とザバイカル地方が考慮されていない。</t>
    </r>
    <rPh sb="7" eb="8">
      <t>ネン</t>
    </rPh>
    <rPh sb="8" eb="10">
      <t>イゼン</t>
    </rPh>
    <rPh sb="29" eb="30">
      <t>ネン</t>
    </rPh>
    <rPh sb="38" eb="40">
      <t>サンギョウ</t>
    </rPh>
    <rPh sb="40" eb="42">
      <t>ブンルイ</t>
    </rPh>
    <rPh sb="43" eb="44">
      <t>モト</t>
    </rPh>
    <rPh sb="46" eb="48">
      <t>スウチ</t>
    </rPh>
    <rPh sb="53" eb="56">
      <t>ネンカカク</t>
    </rPh>
    <rPh sb="69" eb="74">
      <t>ジッシツゾウゲンリツ</t>
    </rPh>
    <rPh sb="94" eb="96">
      <t>コウリョ</t>
    </rPh>
    <phoneticPr fontId="4"/>
  </si>
  <si>
    <r>
      <rPr>
        <sz val="10"/>
        <rFont val="游明朝"/>
        <family val="1"/>
        <charset val="128"/>
      </rPr>
      <t>（</t>
    </r>
    <r>
      <rPr>
        <sz val="10"/>
        <rFont val="Times New Roman"/>
        <family val="1"/>
      </rPr>
      <t>2</t>
    </r>
    <r>
      <rPr>
        <sz val="10"/>
        <rFont val="游明朝"/>
        <family val="1"/>
        <charset val="128"/>
      </rPr>
      <t>）生産年齢は、</t>
    </r>
    <r>
      <rPr>
        <sz val="10"/>
        <rFont val="Times New Roman"/>
        <family val="1"/>
      </rPr>
      <t>2019</t>
    </r>
    <r>
      <rPr>
        <sz val="10"/>
        <rFont val="游明朝"/>
        <family val="1"/>
        <charset val="128"/>
      </rPr>
      <t>年までの数値は男性</t>
    </r>
    <r>
      <rPr>
        <sz val="10"/>
        <rFont val="Times New Roman"/>
        <family val="1"/>
      </rPr>
      <t>16</t>
    </r>
    <r>
      <rPr>
        <sz val="10"/>
        <rFont val="游明朝"/>
        <family val="1"/>
        <charset val="128"/>
      </rPr>
      <t>～</t>
    </r>
    <r>
      <rPr>
        <sz val="10"/>
        <rFont val="Times New Roman"/>
        <family val="1"/>
      </rPr>
      <t>59</t>
    </r>
    <r>
      <rPr>
        <sz val="10"/>
        <rFont val="游明朝"/>
        <family val="1"/>
        <charset val="128"/>
      </rPr>
      <t>歳、女性</t>
    </r>
    <r>
      <rPr>
        <sz val="10"/>
        <rFont val="Times New Roman"/>
        <family val="1"/>
      </rPr>
      <t>16</t>
    </r>
    <r>
      <rPr>
        <sz val="10"/>
        <rFont val="游明朝"/>
        <family val="1"/>
        <charset val="128"/>
      </rPr>
      <t>～</t>
    </r>
    <r>
      <rPr>
        <sz val="10"/>
        <rFont val="Times New Roman"/>
        <family val="1"/>
      </rPr>
      <t>54</t>
    </r>
    <r>
      <rPr>
        <sz val="10"/>
        <rFont val="游明朝"/>
        <family val="1"/>
        <charset val="128"/>
      </rPr>
      <t>歳、</t>
    </r>
    <r>
      <rPr>
        <sz val="10"/>
        <rFont val="Times New Roman"/>
        <family val="1"/>
      </rPr>
      <t>2020</t>
    </r>
    <r>
      <rPr>
        <sz val="10"/>
        <rFont val="游明朝"/>
        <family val="1"/>
        <charset val="128"/>
      </rPr>
      <t>年及び</t>
    </r>
    <r>
      <rPr>
        <sz val="10"/>
        <rFont val="Times New Roman"/>
        <family val="1"/>
      </rPr>
      <t>2021</t>
    </r>
    <r>
      <rPr>
        <sz val="10"/>
        <rFont val="游明朝"/>
        <family val="1"/>
        <charset val="128"/>
      </rPr>
      <t>年の数値は男性</t>
    </r>
    <r>
      <rPr>
        <sz val="10"/>
        <rFont val="Times New Roman"/>
        <family val="1"/>
      </rPr>
      <t>16</t>
    </r>
    <r>
      <rPr>
        <sz val="10"/>
        <rFont val="游明朝"/>
        <family val="1"/>
        <charset val="128"/>
      </rPr>
      <t>～</t>
    </r>
    <r>
      <rPr>
        <sz val="10"/>
        <rFont val="Times New Roman"/>
        <family val="1"/>
      </rPr>
      <t>60</t>
    </r>
    <r>
      <rPr>
        <sz val="10"/>
        <rFont val="游明朝"/>
        <family val="1"/>
        <charset val="128"/>
      </rPr>
      <t>歳、女性</t>
    </r>
    <r>
      <rPr>
        <sz val="10"/>
        <rFont val="Times New Roman"/>
        <family val="1"/>
      </rPr>
      <t>16</t>
    </r>
    <r>
      <rPr>
        <sz val="10"/>
        <rFont val="游明朝"/>
        <family val="1"/>
        <charset val="128"/>
      </rPr>
      <t>～</t>
    </r>
    <r>
      <rPr>
        <sz val="10"/>
        <rFont val="Times New Roman"/>
        <family val="1"/>
      </rPr>
      <t>55</t>
    </r>
    <r>
      <rPr>
        <sz val="10"/>
        <rFont val="游明朝"/>
        <family val="1"/>
        <charset val="128"/>
      </rPr>
      <t>歳、</t>
    </r>
    <r>
      <rPr>
        <sz val="10"/>
        <rFont val="Times New Roman"/>
        <family val="1"/>
      </rPr>
      <t>2022</t>
    </r>
    <r>
      <rPr>
        <sz val="10"/>
        <rFont val="游明朝"/>
        <family val="1"/>
        <charset val="128"/>
      </rPr>
      <t>年の数値は男性</t>
    </r>
    <r>
      <rPr>
        <sz val="10"/>
        <rFont val="Times New Roman"/>
        <family val="1"/>
      </rPr>
      <t>16</t>
    </r>
    <r>
      <rPr>
        <sz val="10"/>
        <rFont val="游明朝"/>
        <family val="1"/>
        <charset val="128"/>
      </rPr>
      <t>～</t>
    </r>
    <r>
      <rPr>
        <sz val="10"/>
        <rFont val="Times New Roman"/>
        <family val="1"/>
      </rPr>
      <t>61</t>
    </r>
    <r>
      <rPr>
        <sz val="10"/>
        <rFont val="游明朝"/>
        <family val="1"/>
        <charset val="128"/>
      </rPr>
      <t>歳、女性</t>
    </r>
    <r>
      <rPr>
        <sz val="10"/>
        <rFont val="Times New Roman"/>
        <family val="1"/>
      </rPr>
      <t>16</t>
    </r>
    <r>
      <rPr>
        <sz val="10"/>
        <rFont val="游明朝"/>
        <family val="1"/>
        <charset val="128"/>
      </rPr>
      <t>歳～</t>
    </r>
    <r>
      <rPr>
        <sz val="10"/>
        <rFont val="Times New Roman"/>
        <family val="1"/>
      </rPr>
      <t>56</t>
    </r>
    <r>
      <rPr>
        <sz val="10"/>
        <rFont val="游明朝"/>
        <family val="1"/>
        <charset val="128"/>
      </rPr>
      <t>歳。</t>
    </r>
    <rPh sb="3" eb="5">
      <t>セイサン</t>
    </rPh>
    <rPh sb="5" eb="7">
      <t>ネンレイ</t>
    </rPh>
    <rPh sb="13" eb="14">
      <t>ネン</t>
    </rPh>
    <rPh sb="17" eb="19">
      <t>スウチ</t>
    </rPh>
    <rPh sb="20" eb="22">
      <t>ダンセイ</t>
    </rPh>
    <rPh sb="27" eb="28">
      <t>サイ</t>
    </rPh>
    <rPh sb="29" eb="31">
      <t>ジョセイ</t>
    </rPh>
    <rPh sb="36" eb="37">
      <t>サイ</t>
    </rPh>
    <rPh sb="42" eb="43">
      <t>ネン</t>
    </rPh>
    <rPh sb="43" eb="44">
      <t>オヨ</t>
    </rPh>
    <rPh sb="49" eb="50">
      <t>ネン</t>
    </rPh>
    <rPh sb="51" eb="53">
      <t>スウチ</t>
    </rPh>
    <rPh sb="54" eb="56">
      <t>ダンセイ</t>
    </rPh>
    <rPh sb="61" eb="62">
      <t>サイ</t>
    </rPh>
    <rPh sb="63" eb="65">
      <t>ジョセイ</t>
    </rPh>
    <rPh sb="70" eb="71">
      <t>サイ</t>
    </rPh>
    <rPh sb="76" eb="77">
      <t>ネン</t>
    </rPh>
    <rPh sb="78" eb="80">
      <t>スウチ</t>
    </rPh>
    <rPh sb="81" eb="83">
      <t>ダンセイ</t>
    </rPh>
    <rPh sb="88" eb="89">
      <t>サイ</t>
    </rPh>
    <rPh sb="90" eb="92">
      <t>ジョセイ</t>
    </rPh>
    <rPh sb="94" eb="95">
      <t>サイ</t>
    </rPh>
    <rPh sb="98" eb="99">
      <t>サイ</t>
    </rPh>
    <phoneticPr fontId="4"/>
  </si>
  <si>
    <t>n/a</t>
  </si>
  <si>
    <r>
      <rPr>
        <sz val="10"/>
        <rFont val="游明朝"/>
        <family val="1"/>
        <charset val="128"/>
      </rPr>
      <t>失業率（</t>
    </r>
    <r>
      <rPr>
        <sz val="10"/>
        <rFont val="Times New Roman"/>
        <family val="1"/>
      </rPr>
      <t>ILO</t>
    </r>
    <r>
      <rPr>
        <sz val="10"/>
        <rFont val="游明朝"/>
        <family val="1"/>
        <charset val="128"/>
      </rPr>
      <t>方式）</t>
    </r>
    <r>
      <rPr>
        <vertAlign val="superscript"/>
        <sz val="10"/>
        <rFont val="游明朝"/>
        <family val="1"/>
        <charset val="128"/>
      </rPr>
      <t>（</t>
    </r>
    <r>
      <rPr>
        <vertAlign val="superscript"/>
        <sz val="10"/>
        <rFont val="Times New Roman"/>
        <family val="1"/>
      </rPr>
      <t>6</t>
    </r>
    <r>
      <rPr>
        <vertAlign val="superscript"/>
        <sz val="10"/>
        <rFont val="游明朝"/>
        <family val="1"/>
        <charset val="128"/>
      </rPr>
      <t>）</t>
    </r>
    <phoneticPr fontId="4"/>
  </si>
  <si>
    <r>
      <t>1,000</t>
    </r>
    <r>
      <rPr>
        <sz val="10"/>
        <rFont val="游明朝"/>
        <family val="1"/>
        <charset val="128"/>
      </rPr>
      <t>人（年平均）</t>
    </r>
    <rPh sb="5" eb="6">
      <t>ﾆﾝ</t>
    </rPh>
    <phoneticPr fontId="12" type="noConversion"/>
  </si>
  <si>
    <r>
      <t>物価指数上昇率</t>
    </r>
    <r>
      <rPr>
        <vertAlign val="superscript"/>
        <sz val="10"/>
        <rFont val="游明朝"/>
        <family val="1"/>
        <charset val="128"/>
      </rPr>
      <t>（4）</t>
    </r>
    <phoneticPr fontId="12" type="noConversion"/>
  </si>
  <si>
    <r>
      <rPr>
        <sz val="10"/>
        <rFont val="游明朝"/>
        <family val="1"/>
        <charset val="128"/>
      </rPr>
      <t>小売販売高・実質増減率</t>
    </r>
    <rPh sb="6" eb="8">
      <t>ｼﾞｯｼﾂ</t>
    </rPh>
    <rPh sb="8" eb="10">
      <t>ｿﾞｳｹﾞﾝ</t>
    </rPh>
    <rPh sb="10" eb="11">
      <t>ﾘﾂ</t>
    </rPh>
    <phoneticPr fontId="12" type="noConversion"/>
  </si>
  <si>
    <r>
      <rPr>
        <sz val="10"/>
        <rFont val="游明朝"/>
        <family val="1"/>
        <charset val="128"/>
      </rPr>
      <t>小売販売高・名目額</t>
    </r>
    <rPh sb="2" eb="4">
      <t>ﾊﾝﾊﾞｲ</t>
    </rPh>
    <rPh sb="6" eb="8">
      <t>ﾒｲﾓｸ</t>
    </rPh>
    <rPh sb="8" eb="9">
      <t>ｶﾞｸ</t>
    </rPh>
    <phoneticPr fontId="12" type="noConversion"/>
  </si>
  <si>
    <r>
      <rPr>
        <sz val="10"/>
        <rFont val="游明朝"/>
        <family val="1"/>
        <charset val="128"/>
      </rPr>
      <t>消費</t>
    </r>
  </si>
  <si>
    <r>
      <t>実質貨幣所得・増減率</t>
    </r>
    <r>
      <rPr>
        <vertAlign val="superscript"/>
        <sz val="10"/>
        <rFont val="游明朝"/>
        <family val="1"/>
        <charset val="128"/>
      </rPr>
      <t>（4）</t>
    </r>
    <rPh sb="0" eb="2">
      <t>ジッシツ</t>
    </rPh>
    <rPh sb="2" eb="4">
      <t>カヘイ</t>
    </rPh>
    <rPh sb="4" eb="6">
      <t>ショトク</t>
    </rPh>
    <rPh sb="7" eb="9">
      <t>ゾウゲン</t>
    </rPh>
    <rPh sb="9" eb="10">
      <t>リツ</t>
    </rPh>
    <phoneticPr fontId="4"/>
  </si>
  <si>
    <t>所得</t>
    <rPh sb="0" eb="2">
      <t>ショトク</t>
    </rPh>
    <phoneticPr fontId="4"/>
  </si>
  <si>
    <r>
      <rPr>
        <sz val="10"/>
        <rFont val="游明朝"/>
        <family val="1"/>
        <charset val="128"/>
      </rPr>
      <t>名目額</t>
    </r>
    <r>
      <rPr>
        <vertAlign val="superscript"/>
        <sz val="10"/>
        <color rgb="FF0000FF"/>
        <rFont val="游明朝"/>
        <family val="1"/>
        <charset val="128"/>
      </rPr>
      <t/>
    </r>
    <rPh sb="0" eb="2">
      <t>ﾒｲﾓｸ</t>
    </rPh>
    <rPh sb="2" eb="3">
      <t>ｶﾞｸ</t>
    </rPh>
    <phoneticPr fontId="12" type="noConversion"/>
  </si>
  <si>
    <t>農業・実質増減率</t>
    <rPh sb="0" eb="2">
      <t>ﾉｳｷﾞｮｳ</t>
    </rPh>
    <rPh sb="3" eb="5">
      <t>ｼﾞｯｼﾂ</t>
    </rPh>
    <rPh sb="5" eb="7">
      <t>ｿﾞｳｹﾞﾝ</t>
    </rPh>
    <rPh sb="7" eb="8">
      <t>ﾘﾂ</t>
    </rPh>
    <phoneticPr fontId="12" type="noConversion"/>
  </si>
  <si>
    <t>％（対前年比）</t>
    <rPh sb="2" eb="3">
      <t>ﾀｲ</t>
    </rPh>
    <rPh sb="3" eb="6">
      <t>ｾﾞﾝﾈﾝﾋ</t>
    </rPh>
    <phoneticPr fontId="12" type="noConversion"/>
  </si>
  <si>
    <r>
      <t>鉱工業生産・実質増減率</t>
    </r>
    <r>
      <rPr>
        <vertAlign val="superscript"/>
        <sz val="10"/>
        <rFont val="游明朝"/>
        <family val="1"/>
        <charset val="128"/>
      </rPr>
      <t>（3）</t>
    </r>
    <rPh sb="0" eb="3">
      <t>ｺｳｺｳｷﾞｮｳ</t>
    </rPh>
    <rPh sb="3" eb="5">
      <t>ｾｲｻﾝ</t>
    </rPh>
    <rPh sb="6" eb="8">
      <t>ｼﾞｯｼﾂ</t>
    </rPh>
    <rPh sb="8" eb="10">
      <t>ｿﾞｳｹﾞﾝ</t>
    </rPh>
    <rPh sb="10" eb="11">
      <t>ﾘﾂ</t>
    </rPh>
    <phoneticPr fontId="12" type="noConversion"/>
  </si>
  <si>
    <r>
      <t>1,000</t>
    </r>
    <r>
      <rPr>
        <sz val="10"/>
        <rFont val="游明朝"/>
        <family val="1"/>
        <charset val="128"/>
      </rPr>
      <t>人（</t>
    </r>
    <r>
      <rPr>
        <sz val="10"/>
        <rFont val="Times New Roman"/>
        <family val="1"/>
      </rPr>
      <t>1</t>
    </r>
    <r>
      <rPr>
        <sz val="10"/>
        <rFont val="游明朝"/>
        <family val="1"/>
        <charset val="128"/>
      </rPr>
      <t>月</t>
    </r>
    <r>
      <rPr>
        <sz val="10"/>
        <rFont val="Times New Roman"/>
        <family val="1"/>
      </rPr>
      <t>1</t>
    </r>
    <r>
      <rPr>
        <sz val="10"/>
        <rFont val="游明朝"/>
        <family val="1"/>
        <charset val="128"/>
      </rPr>
      <t>日）</t>
    </r>
    <r>
      <rPr>
        <vertAlign val="superscript"/>
        <sz val="10"/>
        <rFont val="游明朝"/>
        <family val="1"/>
        <charset val="128"/>
      </rPr>
      <t>（</t>
    </r>
    <r>
      <rPr>
        <vertAlign val="superscript"/>
        <sz val="10"/>
        <rFont val="Times New Roman"/>
        <family val="1"/>
      </rPr>
      <t>2</t>
    </r>
    <r>
      <rPr>
        <vertAlign val="superscript"/>
        <sz val="10"/>
        <rFont val="游明朝"/>
        <family val="1"/>
        <charset val="128"/>
      </rPr>
      <t>）</t>
    </r>
    <rPh sb="5" eb="6">
      <t>ﾆﾝ</t>
    </rPh>
    <rPh sb="8" eb="9">
      <t>ｶﾞﾂ</t>
    </rPh>
    <rPh sb="9" eb="11">
      <t>ﾂｲﾀﾁ</t>
    </rPh>
    <phoneticPr fontId="12" type="noConversion"/>
  </si>
  <si>
    <r>
      <rPr>
        <sz val="10"/>
        <rFont val="游明朝"/>
        <family val="1"/>
        <charset val="128"/>
      </rPr>
      <t>生産年齢人口</t>
    </r>
    <rPh sb="0" eb="2">
      <t>ｾｲｻﾝ</t>
    </rPh>
    <rPh sb="2" eb="4">
      <t>ﾈﾝﾚｲ</t>
    </rPh>
    <rPh sb="4" eb="6">
      <t>ｼﾞﾝｺｳ</t>
    </rPh>
    <phoneticPr fontId="12" type="noConversion"/>
  </si>
  <si>
    <r>
      <t>1,000</t>
    </r>
    <r>
      <rPr>
        <sz val="10"/>
        <rFont val="游明朝"/>
        <family val="1"/>
        <charset val="128"/>
      </rPr>
      <t>人（</t>
    </r>
    <r>
      <rPr>
        <sz val="10"/>
        <rFont val="Times New Roman"/>
        <family val="1"/>
      </rPr>
      <t>1</t>
    </r>
    <r>
      <rPr>
        <sz val="10"/>
        <rFont val="游明朝"/>
        <family val="1"/>
        <charset val="128"/>
      </rPr>
      <t>月</t>
    </r>
    <r>
      <rPr>
        <sz val="10"/>
        <rFont val="Times New Roman"/>
        <family val="1"/>
      </rPr>
      <t>1</t>
    </r>
    <r>
      <rPr>
        <sz val="10"/>
        <rFont val="游明朝"/>
        <family val="1"/>
        <charset val="128"/>
      </rPr>
      <t>日時点）</t>
    </r>
    <r>
      <rPr>
        <vertAlign val="superscript"/>
        <sz val="10"/>
        <rFont val="游明朝"/>
        <family val="1"/>
        <charset val="128"/>
      </rPr>
      <t>（</t>
    </r>
    <r>
      <rPr>
        <vertAlign val="superscript"/>
        <sz val="10"/>
        <rFont val="Times New Roman"/>
        <family val="1"/>
      </rPr>
      <t>1</t>
    </r>
    <r>
      <rPr>
        <vertAlign val="superscript"/>
        <sz val="10"/>
        <rFont val="游明朝"/>
        <family val="1"/>
        <charset val="128"/>
      </rPr>
      <t>）</t>
    </r>
    <rPh sb="5" eb="6">
      <t>ﾆﾝ</t>
    </rPh>
    <phoneticPr fontId="12" type="noConversion"/>
  </si>
  <si>
    <r>
      <rPr>
        <sz val="10"/>
        <rFont val="游明朝"/>
        <family val="1"/>
        <charset val="128"/>
      </rPr>
      <t>総人口</t>
    </r>
    <r>
      <rPr>
        <vertAlign val="superscript"/>
        <sz val="10"/>
        <color rgb="FF0000FF"/>
        <rFont val="游明朝"/>
        <family val="1"/>
        <charset val="128"/>
      </rPr>
      <t/>
    </r>
    <rPh sb="0" eb="1">
      <t>ｿｳ</t>
    </rPh>
    <phoneticPr fontId="12" type="noConversion"/>
  </si>
  <si>
    <r>
      <rPr>
        <sz val="10"/>
        <rFont val="游明朝"/>
        <family val="1"/>
        <charset val="128"/>
      </rPr>
      <t>チュコト自治管区</t>
    </r>
  </si>
  <si>
    <r>
      <rPr>
        <sz val="10"/>
        <rFont val="游明朝"/>
        <family val="1"/>
        <charset val="128"/>
      </rPr>
      <t>ユダヤ自治州</t>
    </r>
  </si>
  <si>
    <r>
      <rPr>
        <sz val="10"/>
        <rFont val="游明朝"/>
        <family val="1"/>
        <charset val="128"/>
      </rPr>
      <t>サハリン州</t>
    </r>
  </si>
  <si>
    <r>
      <rPr>
        <sz val="10"/>
        <rFont val="游明朝"/>
        <family val="1"/>
        <charset val="128"/>
      </rPr>
      <t>マガダン州</t>
    </r>
  </si>
  <si>
    <r>
      <rPr>
        <sz val="10"/>
        <rFont val="游明朝"/>
        <family val="1"/>
        <charset val="128"/>
      </rPr>
      <t>アムール州</t>
    </r>
  </si>
  <si>
    <r>
      <rPr>
        <sz val="10"/>
        <rFont val="游明朝"/>
        <family val="1"/>
        <charset val="128"/>
      </rPr>
      <t>ハバロフスク地方</t>
    </r>
  </si>
  <si>
    <r>
      <rPr>
        <sz val="10"/>
        <rFont val="游明朝"/>
        <family val="1"/>
        <charset val="128"/>
      </rPr>
      <t>沿海地方</t>
    </r>
  </si>
  <si>
    <r>
      <rPr>
        <sz val="10"/>
        <rFont val="游明朝"/>
        <family val="1"/>
        <charset val="128"/>
      </rPr>
      <t>ザバイカル地方</t>
    </r>
    <rPh sb="5" eb="7">
      <t>チホウ</t>
    </rPh>
    <phoneticPr fontId="4"/>
  </si>
  <si>
    <r>
      <rPr>
        <sz val="10"/>
        <rFont val="游明朝"/>
        <family val="1"/>
        <charset val="128"/>
      </rPr>
      <t>サハ共和国</t>
    </r>
  </si>
  <si>
    <r>
      <rPr>
        <sz val="10"/>
        <rFont val="游明朝"/>
        <family val="1"/>
        <charset val="128"/>
      </rPr>
      <t>ブリヤート共和国</t>
    </r>
    <rPh sb="5" eb="8">
      <t>キョウワコク</t>
    </rPh>
    <phoneticPr fontId="4"/>
  </si>
  <si>
    <t>極東連邦管区</t>
    <rPh sb="0" eb="4">
      <t>キョクトウレンポウ</t>
    </rPh>
    <rPh sb="4" eb="6">
      <t>カンク</t>
    </rPh>
    <phoneticPr fontId="4"/>
  </si>
  <si>
    <r>
      <rPr>
        <b/>
        <sz val="10"/>
        <rFont val="游明朝"/>
        <family val="1"/>
        <charset val="128"/>
      </rPr>
      <t>ロシア連邦</t>
    </r>
    <rPh sb="3" eb="5">
      <t>レンポウ</t>
    </rPh>
    <phoneticPr fontId="4"/>
  </si>
  <si>
    <t>対前年比実質成長率
％</t>
    <rPh sb="0" eb="9">
      <t>タイゼンネンヒジッシツセイチョウリツ</t>
    </rPh>
    <phoneticPr fontId="4"/>
  </si>
  <si>
    <t>ロシア連邦</t>
    <rPh sb="3" eb="5">
      <t>レンポウ</t>
    </rPh>
    <phoneticPr fontId="4"/>
  </si>
  <si>
    <t>名目額
100万ルーブル</t>
    <rPh sb="0" eb="3">
      <t>メイモクガク</t>
    </rPh>
    <rPh sb="7" eb="8">
      <t>マン</t>
    </rPh>
    <phoneticPr fontId="4"/>
  </si>
  <si>
    <r>
      <rPr>
        <sz val="10"/>
        <rFont val="游明朝"/>
        <family val="1"/>
        <charset val="128"/>
      </rPr>
      <t>地域内総生産（</t>
    </r>
    <r>
      <rPr>
        <sz val="10"/>
        <rFont val="Times New Roman"/>
        <family val="1"/>
      </rPr>
      <t>Gross Regional Product</t>
    </r>
    <r>
      <rPr>
        <sz val="10"/>
        <rFont val="游明朝"/>
        <family val="1"/>
        <charset val="128"/>
      </rPr>
      <t>：基本価格表示）・名目額：</t>
    </r>
    <r>
      <rPr>
        <sz val="10"/>
        <rFont val="Times New Roman"/>
        <family val="1"/>
      </rPr>
      <t>100</t>
    </r>
    <r>
      <rPr>
        <sz val="10"/>
        <rFont val="游明朝"/>
        <family val="1"/>
        <charset val="128"/>
      </rPr>
      <t>万ルーブル・対前年比実質成長率：％</t>
    </r>
    <rPh sb="30" eb="32">
      <t>キホン</t>
    </rPh>
    <rPh sb="32" eb="34">
      <t>カカク</t>
    </rPh>
    <rPh sb="34" eb="36">
      <t>ヒョウジ</t>
    </rPh>
    <rPh sb="38" eb="40">
      <t>メイモク</t>
    </rPh>
    <rPh sb="40" eb="41">
      <t>ガク</t>
    </rPh>
    <rPh sb="45" eb="46">
      <t>マン</t>
    </rPh>
    <phoneticPr fontId="4"/>
  </si>
  <si>
    <t>n/a</t>
    <phoneticPr fontId="4"/>
  </si>
  <si>
    <r>
      <rPr>
        <sz val="10"/>
        <rFont val="游明朝"/>
        <family val="1"/>
        <charset val="128"/>
      </rPr>
      <t>（</t>
    </r>
    <r>
      <rPr>
        <sz val="10"/>
        <rFont val="Times New Roman"/>
        <family val="1"/>
      </rPr>
      <t>2</t>
    </r>
    <r>
      <rPr>
        <sz val="10"/>
        <rFont val="游明朝"/>
        <family val="1"/>
        <charset val="128"/>
      </rPr>
      <t>）生産年齢は、</t>
    </r>
    <r>
      <rPr>
        <sz val="10"/>
        <rFont val="Times New Roman"/>
        <family val="1"/>
      </rPr>
      <t>2019</t>
    </r>
    <r>
      <rPr>
        <sz val="10"/>
        <rFont val="游明朝"/>
        <family val="1"/>
        <charset val="128"/>
      </rPr>
      <t>年までの数値は男性</t>
    </r>
    <r>
      <rPr>
        <sz val="10"/>
        <rFont val="Times New Roman"/>
        <family val="1"/>
      </rPr>
      <t>16</t>
    </r>
    <r>
      <rPr>
        <sz val="10"/>
        <rFont val="游明朝"/>
        <family val="1"/>
        <charset val="128"/>
      </rPr>
      <t>～</t>
    </r>
    <r>
      <rPr>
        <sz val="10"/>
        <rFont val="Times New Roman"/>
        <family val="1"/>
      </rPr>
      <t>59</t>
    </r>
    <r>
      <rPr>
        <sz val="10"/>
        <rFont val="游明朝"/>
        <family val="1"/>
        <charset val="128"/>
      </rPr>
      <t>歳、女性</t>
    </r>
    <r>
      <rPr>
        <sz val="10"/>
        <rFont val="Times New Roman"/>
        <family val="1"/>
      </rPr>
      <t>16</t>
    </r>
    <r>
      <rPr>
        <sz val="10"/>
        <rFont val="游明朝"/>
        <family val="1"/>
        <charset val="128"/>
      </rPr>
      <t>～</t>
    </r>
    <r>
      <rPr>
        <sz val="10"/>
        <rFont val="Times New Roman"/>
        <family val="1"/>
      </rPr>
      <t>54</t>
    </r>
    <r>
      <rPr>
        <sz val="10"/>
        <rFont val="游明朝"/>
        <family val="1"/>
        <charset val="128"/>
      </rPr>
      <t>歳、</t>
    </r>
    <r>
      <rPr>
        <sz val="10"/>
        <rFont val="Times New Roman"/>
        <family val="1"/>
      </rPr>
      <t>2020</t>
    </r>
    <r>
      <rPr>
        <sz val="10"/>
        <rFont val="游明朝"/>
        <family val="1"/>
        <charset val="128"/>
      </rPr>
      <t>年及び</t>
    </r>
    <r>
      <rPr>
        <sz val="10"/>
        <rFont val="Times New Roman"/>
        <family val="1"/>
      </rPr>
      <t>2021</t>
    </r>
    <r>
      <rPr>
        <sz val="10"/>
        <rFont val="游明朝"/>
        <family val="1"/>
        <charset val="128"/>
      </rPr>
      <t>年の数値は男性</t>
    </r>
    <r>
      <rPr>
        <sz val="10"/>
        <rFont val="Times New Roman"/>
        <family val="1"/>
      </rPr>
      <t>16</t>
    </r>
    <r>
      <rPr>
        <sz val="10"/>
        <rFont val="游明朝"/>
        <family val="1"/>
        <charset val="128"/>
      </rPr>
      <t>～</t>
    </r>
    <r>
      <rPr>
        <sz val="10"/>
        <rFont val="Times New Roman"/>
        <family val="1"/>
      </rPr>
      <t>60</t>
    </r>
    <r>
      <rPr>
        <sz val="10"/>
        <rFont val="游明朝"/>
        <family val="1"/>
        <charset val="128"/>
      </rPr>
      <t>歳、女性</t>
    </r>
    <r>
      <rPr>
        <sz val="10"/>
        <rFont val="Times New Roman"/>
        <family val="1"/>
      </rPr>
      <t>16</t>
    </r>
    <r>
      <rPr>
        <sz val="10"/>
        <rFont val="游明朝"/>
        <family val="1"/>
        <charset val="128"/>
      </rPr>
      <t>～</t>
    </r>
    <r>
      <rPr>
        <sz val="10"/>
        <rFont val="Times New Roman"/>
        <family val="1"/>
      </rPr>
      <t>55</t>
    </r>
    <r>
      <rPr>
        <sz val="10"/>
        <rFont val="游明朝"/>
        <family val="1"/>
        <charset val="128"/>
      </rPr>
      <t>歳、</t>
    </r>
    <r>
      <rPr>
        <sz val="10"/>
        <rFont val="Times New Roman"/>
        <family val="1"/>
      </rPr>
      <t>2022</t>
    </r>
    <r>
      <rPr>
        <sz val="10"/>
        <rFont val="游明朝"/>
        <family val="1"/>
        <charset val="128"/>
      </rPr>
      <t>年及び</t>
    </r>
    <r>
      <rPr>
        <sz val="10"/>
        <rFont val="Times New Roman"/>
        <family val="1"/>
      </rPr>
      <t>2023</t>
    </r>
    <r>
      <rPr>
        <sz val="10"/>
        <rFont val="游ゴシック"/>
        <family val="1"/>
        <charset val="128"/>
      </rPr>
      <t>年</t>
    </r>
    <r>
      <rPr>
        <sz val="10"/>
        <rFont val="游明朝"/>
        <family val="1"/>
        <charset val="128"/>
      </rPr>
      <t>の数値は男性</t>
    </r>
    <r>
      <rPr>
        <sz val="10"/>
        <rFont val="Times New Roman"/>
        <family val="1"/>
      </rPr>
      <t>16</t>
    </r>
    <r>
      <rPr>
        <sz val="10"/>
        <rFont val="游明朝"/>
        <family val="1"/>
        <charset val="128"/>
      </rPr>
      <t>～</t>
    </r>
    <r>
      <rPr>
        <sz val="10"/>
        <rFont val="Times New Roman"/>
        <family val="1"/>
      </rPr>
      <t>61</t>
    </r>
    <r>
      <rPr>
        <sz val="10"/>
        <rFont val="游明朝"/>
        <family val="1"/>
        <charset val="128"/>
      </rPr>
      <t>歳、女性</t>
    </r>
    <r>
      <rPr>
        <sz val="10"/>
        <rFont val="Times New Roman"/>
        <family val="1"/>
      </rPr>
      <t>16</t>
    </r>
    <r>
      <rPr>
        <sz val="10"/>
        <rFont val="游明朝"/>
        <family val="1"/>
        <charset val="128"/>
      </rPr>
      <t>歳～</t>
    </r>
    <r>
      <rPr>
        <sz val="10"/>
        <rFont val="Times New Roman"/>
        <family val="1"/>
      </rPr>
      <t>56</t>
    </r>
    <r>
      <rPr>
        <sz val="10"/>
        <rFont val="游明朝"/>
        <family val="1"/>
        <charset val="128"/>
      </rPr>
      <t>歳。老年人口は、生産年齢を上回る年齢の人口。</t>
    </r>
    <rPh sb="3" eb="5">
      <t>セイサン</t>
    </rPh>
    <rPh sb="5" eb="7">
      <t>ネンレイ</t>
    </rPh>
    <rPh sb="13" eb="14">
      <t>ネン</t>
    </rPh>
    <rPh sb="17" eb="19">
      <t>スウチ</t>
    </rPh>
    <rPh sb="20" eb="22">
      <t>ダンセイ</t>
    </rPh>
    <rPh sb="27" eb="28">
      <t>サイ</t>
    </rPh>
    <rPh sb="29" eb="31">
      <t>ジョセイ</t>
    </rPh>
    <rPh sb="36" eb="37">
      <t>サイ</t>
    </rPh>
    <rPh sb="42" eb="43">
      <t>ネン</t>
    </rPh>
    <rPh sb="43" eb="44">
      <t>オヨ</t>
    </rPh>
    <rPh sb="49" eb="50">
      <t>ネン</t>
    </rPh>
    <rPh sb="51" eb="53">
      <t>スウチ</t>
    </rPh>
    <rPh sb="54" eb="56">
      <t>ダンセイ</t>
    </rPh>
    <rPh sb="61" eb="62">
      <t>サイ</t>
    </rPh>
    <rPh sb="63" eb="65">
      <t>ジョセイ</t>
    </rPh>
    <rPh sb="70" eb="71">
      <t>サイ</t>
    </rPh>
    <rPh sb="76" eb="77">
      <t>ネン</t>
    </rPh>
    <rPh sb="77" eb="78">
      <t>オヨ</t>
    </rPh>
    <rPh sb="83" eb="84">
      <t>ネン</t>
    </rPh>
    <rPh sb="85" eb="87">
      <t>スウチ</t>
    </rPh>
    <rPh sb="88" eb="90">
      <t>ダンセイ</t>
    </rPh>
    <rPh sb="95" eb="96">
      <t>サイ</t>
    </rPh>
    <rPh sb="97" eb="99">
      <t>ジョセイ</t>
    </rPh>
    <rPh sb="101" eb="102">
      <t>サイ</t>
    </rPh>
    <rPh sb="105" eb="106">
      <t>サイ</t>
    </rPh>
    <rPh sb="107" eb="109">
      <t>ロウネン</t>
    </rPh>
    <rPh sb="109" eb="111">
      <t>ジンコウ</t>
    </rPh>
    <rPh sb="113" eb="115">
      <t>セイサン</t>
    </rPh>
    <rPh sb="115" eb="117">
      <t>ネンレイ</t>
    </rPh>
    <rPh sb="118" eb="120">
      <t>ウワマワ</t>
    </rPh>
    <rPh sb="121" eb="123">
      <t>ネンレイ</t>
    </rPh>
    <rPh sb="124" eb="126">
      <t>ジンコウ</t>
    </rPh>
    <phoneticPr fontId="4"/>
  </si>
  <si>
    <r>
      <rPr>
        <sz val="10"/>
        <rFont val="游明朝"/>
        <family val="1"/>
        <charset val="128"/>
      </rPr>
      <t>（</t>
    </r>
    <r>
      <rPr>
        <sz val="10"/>
        <rFont val="Times New Roman"/>
        <family val="1"/>
      </rPr>
      <t>10</t>
    </r>
    <r>
      <rPr>
        <sz val="10"/>
        <rFont val="游明朝"/>
        <family val="1"/>
        <charset val="128"/>
      </rPr>
      <t>）</t>
    </r>
    <r>
      <rPr>
        <sz val="10"/>
        <rFont val="Times New Roman"/>
        <family val="1"/>
      </rPr>
      <t>2025</t>
    </r>
    <r>
      <rPr>
        <sz val="10"/>
        <rFont val="游明朝"/>
        <family val="1"/>
        <charset val="128"/>
      </rPr>
      <t>年初の通貨供給量は、</t>
    </r>
    <r>
      <rPr>
        <sz val="10"/>
        <rFont val="Times New Roman"/>
        <family val="1"/>
      </rPr>
      <t>117</t>
    </r>
    <r>
      <rPr>
        <sz val="10"/>
        <rFont val="游明朝"/>
        <family val="1"/>
        <charset val="128"/>
      </rPr>
      <t>兆</t>
    </r>
    <r>
      <rPr>
        <sz val="10"/>
        <rFont val="Times New Roman"/>
        <family val="1"/>
      </rPr>
      <t>2563</t>
    </r>
    <r>
      <rPr>
        <sz val="10"/>
        <rFont val="游明朝"/>
        <family val="1"/>
        <charset val="128"/>
      </rPr>
      <t>億ルーブル（対前年同期比</t>
    </r>
    <r>
      <rPr>
        <sz val="10"/>
        <rFont val="Times New Roman"/>
        <family val="1"/>
      </rPr>
      <t>19.2</t>
    </r>
    <r>
      <rPr>
        <sz val="10"/>
        <rFont val="游明朝"/>
        <family val="1"/>
        <charset val="128"/>
      </rPr>
      <t>％増）。</t>
    </r>
    <rPh sb="8" eb="9">
      <t>ﾈﾝ</t>
    </rPh>
    <rPh sb="9" eb="10">
      <t>ｼｮ</t>
    </rPh>
    <rPh sb="11" eb="13">
      <t>ﾂｳｶ</t>
    </rPh>
    <rPh sb="13" eb="15">
      <t>ｷｮｳｷｭｳ</t>
    </rPh>
    <rPh sb="15" eb="16">
      <t>ﾘｮｳ</t>
    </rPh>
    <rPh sb="21" eb="22">
      <t>ﾁｮｳ</t>
    </rPh>
    <rPh sb="26" eb="27">
      <t>ｵｸ</t>
    </rPh>
    <rPh sb="35" eb="37">
      <t>ﾄﾞｳｷ</t>
    </rPh>
    <phoneticPr fontId="12" type="noConversion"/>
  </si>
  <si>
    <r>
      <rPr>
        <sz val="10"/>
        <rFont val="游明朝"/>
        <family val="1"/>
        <charset val="128"/>
      </rPr>
      <t>（</t>
    </r>
    <r>
      <rPr>
        <sz val="10"/>
        <rFont val="Times New Roman"/>
        <family val="1"/>
      </rPr>
      <t>7</t>
    </r>
    <r>
      <rPr>
        <sz val="10"/>
        <rFont val="游明朝"/>
        <family val="1"/>
        <charset val="128"/>
      </rPr>
      <t>）</t>
    </r>
    <r>
      <rPr>
        <sz val="10"/>
        <rFont val="Times New Roman"/>
        <family val="1"/>
        <charset val="128"/>
      </rPr>
      <t>2013</t>
    </r>
    <r>
      <rPr>
        <sz val="10"/>
        <rFont val="游ゴシック"/>
        <family val="1"/>
        <charset val="128"/>
      </rPr>
      <t>年～</t>
    </r>
    <r>
      <rPr>
        <sz val="10"/>
        <rFont val="Times New Roman"/>
        <family val="1"/>
        <charset val="128"/>
      </rPr>
      <t>2022</t>
    </r>
    <r>
      <rPr>
        <sz val="10"/>
        <rFont val="游ゴシック"/>
        <family val="1"/>
        <charset val="128"/>
      </rPr>
      <t>年の値は、</t>
    </r>
    <r>
      <rPr>
        <sz val="10"/>
        <rFont val="Times New Roman"/>
        <family val="1"/>
        <charset val="128"/>
      </rPr>
      <t>2020</t>
    </r>
    <r>
      <rPr>
        <sz val="10"/>
        <rFont val="游ゴシック"/>
        <family val="1"/>
        <charset val="128"/>
      </rPr>
      <t>年国勢調査の結果を反映した再計算値。</t>
    </r>
    <phoneticPr fontId="4"/>
  </si>
  <si>
    <r>
      <rPr>
        <sz val="10"/>
        <rFont val="游明朝"/>
        <family val="1"/>
        <charset val="128"/>
      </rPr>
      <t>経済活動人口（</t>
    </r>
    <r>
      <rPr>
        <sz val="10"/>
        <rFont val="Times New Roman"/>
        <family val="1"/>
      </rPr>
      <t>15</t>
    </r>
    <r>
      <rPr>
        <sz val="10"/>
        <rFont val="游明朝"/>
        <family val="1"/>
        <charset val="128"/>
      </rPr>
      <t>～</t>
    </r>
    <r>
      <rPr>
        <sz val="10"/>
        <rFont val="Times New Roman"/>
        <family val="1"/>
      </rPr>
      <t>72</t>
    </r>
    <r>
      <rPr>
        <sz val="10"/>
        <rFont val="游明朝"/>
        <family val="1"/>
        <charset val="128"/>
      </rPr>
      <t>歳）</t>
    </r>
    <r>
      <rPr>
        <vertAlign val="superscript"/>
        <sz val="10"/>
        <rFont val="ＭＳ Ｐゴシック"/>
        <family val="3"/>
        <charset val="128"/>
      </rPr>
      <t>（</t>
    </r>
    <r>
      <rPr>
        <vertAlign val="superscript"/>
        <sz val="10"/>
        <rFont val="Times New Roman"/>
        <family val="3"/>
      </rPr>
      <t>7</t>
    </r>
    <r>
      <rPr>
        <vertAlign val="superscript"/>
        <sz val="10"/>
        <rFont val="ＭＳ Ｐゴシック"/>
        <family val="3"/>
        <charset val="128"/>
      </rPr>
      <t>）</t>
    </r>
    <phoneticPr fontId="12" type="noConversion"/>
  </si>
  <si>
    <r>
      <t>就業者数</t>
    </r>
    <r>
      <rPr>
        <vertAlign val="superscript"/>
        <sz val="10"/>
        <rFont val="游明朝"/>
        <family val="1"/>
        <charset val="128"/>
      </rPr>
      <t>（5）,（7）</t>
    </r>
    <rPh sb="0" eb="3">
      <t>シュウギョウシャ</t>
    </rPh>
    <rPh sb="3" eb="4">
      <t>スウ</t>
    </rPh>
    <phoneticPr fontId="4"/>
  </si>
  <si>
    <r>
      <t>失業者数</t>
    </r>
    <r>
      <rPr>
        <vertAlign val="superscript"/>
        <sz val="10"/>
        <rFont val="游明朝"/>
        <family val="1"/>
        <charset val="128"/>
      </rPr>
      <t>（5）,（7）</t>
    </r>
    <phoneticPr fontId="12" type="noConversion"/>
  </si>
  <si>
    <r>
      <rPr>
        <sz val="10"/>
        <rFont val="游明朝"/>
        <family val="1"/>
        <charset val="128"/>
      </rPr>
      <t>（出所）ロシア連邦国家統計庁ウェブサイト。アクセス日：</t>
    </r>
    <r>
      <rPr>
        <sz val="10"/>
        <rFont val="Times New Roman"/>
        <family val="1"/>
      </rPr>
      <t>2025</t>
    </r>
    <r>
      <rPr>
        <sz val="10"/>
        <rFont val="游明朝"/>
        <family val="1"/>
        <charset val="128"/>
      </rPr>
      <t>年</t>
    </r>
    <r>
      <rPr>
        <sz val="10"/>
        <rFont val="Times New Roman"/>
        <family val="1"/>
      </rPr>
      <t>10</t>
    </r>
    <r>
      <rPr>
        <sz val="10"/>
        <rFont val="游明朝"/>
        <family val="1"/>
        <charset val="128"/>
      </rPr>
      <t>月</t>
    </r>
    <r>
      <rPr>
        <sz val="10"/>
        <rFont val="Times New Roman"/>
        <family val="1"/>
      </rPr>
      <t>24</t>
    </r>
    <r>
      <rPr>
        <sz val="10"/>
        <rFont val="游明朝"/>
        <family val="1"/>
        <charset val="128"/>
      </rPr>
      <t>日～</t>
    </r>
    <r>
      <rPr>
        <sz val="10"/>
        <rFont val="Times New Roman"/>
        <family val="1"/>
      </rPr>
      <t>10</t>
    </r>
    <r>
      <rPr>
        <sz val="10"/>
        <rFont val="游明朝"/>
        <family val="1"/>
        <charset val="128"/>
      </rPr>
      <t>月</t>
    </r>
    <r>
      <rPr>
        <sz val="10"/>
        <rFont val="Times New Roman"/>
        <family val="1"/>
      </rPr>
      <t>27</t>
    </r>
    <r>
      <rPr>
        <sz val="10"/>
        <rFont val="游明朝"/>
        <family val="1"/>
        <charset val="128"/>
      </rPr>
      <t>日。</t>
    </r>
    <rPh sb="25" eb="26">
      <t>ﾋ</t>
    </rPh>
    <rPh sb="31" eb="32">
      <t>ﾈﾝ</t>
    </rPh>
    <rPh sb="34" eb="35">
      <t>ｶﾞﾂ</t>
    </rPh>
    <rPh sb="37" eb="38">
      <t>ﾆﾁ</t>
    </rPh>
    <rPh sb="41" eb="42">
      <t>ｶﾞﾂ</t>
    </rPh>
    <rPh sb="44" eb="45">
      <t>ﾆﾁ</t>
    </rPh>
    <phoneticPr fontId="12" type="noConversion"/>
  </si>
  <si>
    <r>
      <rPr>
        <sz val="10"/>
        <rFont val="游明朝"/>
        <family val="1"/>
        <charset val="128"/>
      </rPr>
      <t>（</t>
    </r>
    <r>
      <rPr>
        <sz val="10"/>
        <rFont val="Times New Roman"/>
        <family val="1"/>
      </rPr>
      <t>1</t>
    </r>
    <r>
      <rPr>
        <sz val="10"/>
        <rFont val="游明朝"/>
        <family val="1"/>
        <charset val="128"/>
      </rPr>
      <t>）</t>
    </r>
    <r>
      <rPr>
        <sz val="10"/>
        <rFont val="Times New Roman"/>
        <family val="1"/>
      </rPr>
      <t>2025</t>
    </r>
    <r>
      <rPr>
        <sz val="10"/>
        <rFont val="游明朝"/>
        <family val="1"/>
        <charset val="128"/>
      </rPr>
      <t>年</t>
    </r>
    <r>
      <rPr>
        <sz val="10"/>
        <rFont val="Times New Roman"/>
        <family val="1"/>
      </rPr>
      <t>1</t>
    </r>
    <r>
      <rPr>
        <sz val="10"/>
        <rFont val="游明朝"/>
        <family val="1"/>
        <charset val="128"/>
      </rPr>
      <t>月</t>
    </r>
    <r>
      <rPr>
        <sz val="10"/>
        <rFont val="Times New Roman"/>
        <family val="1"/>
      </rPr>
      <t>1</t>
    </r>
    <r>
      <rPr>
        <sz val="10"/>
        <rFont val="游明朝"/>
        <family val="1"/>
        <charset val="128"/>
      </rPr>
      <t>日の推計人口は、</t>
    </r>
    <r>
      <rPr>
        <sz val="10"/>
        <rFont val="Times New Roman"/>
        <family val="1"/>
      </rPr>
      <t>785</t>
    </r>
    <r>
      <rPr>
        <sz val="10"/>
        <rFont val="游ゴシック"/>
        <family val="1"/>
        <charset val="128"/>
      </rPr>
      <t>万</t>
    </r>
    <r>
      <rPr>
        <sz val="10"/>
        <rFont val="Times New Roman"/>
        <family val="1"/>
      </rPr>
      <t>3506</t>
    </r>
    <r>
      <rPr>
        <sz val="10"/>
        <rFont val="游明朝"/>
        <family val="1"/>
        <charset val="128"/>
      </rPr>
      <t>人。</t>
    </r>
    <rPh sb="7" eb="8">
      <t>ネン</t>
    </rPh>
    <rPh sb="9" eb="10">
      <t>ガツ</t>
    </rPh>
    <rPh sb="11" eb="12">
      <t>ニチ</t>
    </rPh>
    <rPh sb="13" eb="15">
      <t>スイケイ</t>
    </rPh>
    <rPh sb="15" eb="17">
      <t>ジンコウ</t>
    </rPh>
    <rPh sb="22" eb="23">
      <t>マン</t>
    </rPh>
    <rPh sb="27" eb="28">
      <t>ニン</t>
    </rPh>
    <phoneticPr fontId="4"/>
  </si>
  <si>
    <r>
      <rPr>
        <sz val="10"/>
        <rFont val="游明朝"/>
        <family val="1"/>
        <charset val="128"/>
      </rPr>
      <t>（出所）ロシア連邦国家統計庁ウェブサイト。最終アクセス日：</t>
    </r>
    <r>
      <rPr>
        <sz val="10"/>
        <rFont val="Times New Roman"/>
        <family val="1"/>
      </rPr>
      <t>2025</t>
    </r>
    <r>
      <rPr>
        <sz val="10"/>
        <rFont val="游明朝"/>
        <family val="1"/>
        <charset val="128"/>
      </rPr>
      <t>年</t>
    </r>
    <r>
      <rPr>
        <sz val="10"/>
        <rFont val="Times New Roman"/>
        <family val="1"/>
      </rPr>
      <t>10</t>
    </r>
    <r>
      <rPr>
        <sz val="10"/>
        <rFont val="游明朝"/>
        <family val="1"/>
        <charset val="128"/>
      </rPr>
      <t>月</t>
    </r>
    <r>
      <rPr>
        <sz val="10"/>
        <rFont val="Times New Roman"/>
        <family val="1"/>
      </rPr>
      <t>24</t>
    </r>
    <r>
      <rPr>
        <sz val="10"/>
        <rFont val="游明朝"/>
        <family val="1"/>
        <charset val="128"/>
      </rPr>
      <t>日。</t>
    </r>
    <rPh sb="21" eb="23">
      <t>ｻｲｼｭｳ</t>
    </rPh>
    <rPh sb="27" eb="28">
      <t>ﾋ</t>
    </rPh>
    <rPh sb="33" eb="34">
      <t>ﾈﾝ</t>
    </rPh>
    <rPh sb="36" eb="37">
      <t>ｶﾞﾂ</t>
    </rPh>
    <rPh sb="39" eb="40">
      <t>ﾆﾁ</t>
    </rPh>
    <phoneticPr fontId="12" type="noConversion"/>
  </si>
  <si>
    <t>（出所）ロシア連邦国家統計庁ウェブサイト、極東税関ウェブサイト、「ロシア連邦外国貿易通関統計集（2022年版）」、「同（2023年版）」。</t>
    <rPh sb="21" eb="23">
      <t>ｷｮｸﾄｳ</t>
    </rPh>
    <rPh sb="23" eb="25">
      <t>ｾﾞｲｶﾝ</t>
    </rPh>
    <rPh sb="36" eb="47">
      <t>ﾚﾝﾎﾟｳｶﾞｲｺｸﾎﾞｳｴｷﾂｳｶﾝﾄｳｹｲｼｭｳ</t>
    </rPh>
    <rPh sb="52" eb="53">
      <t>ﾈﾝ</t>
    </rPh>
    <rPh sb="53" eb="54">
      <t>ﾊﾝ</t>
    </rPh>
    <rPh sb="58" eb="59">
      <t>ﾄﾞｳ</t>
    </rPh>
    <rPh sb="64" eb="65">
      <t>ﾈﾝ</t>
    </rPh>
    <rPh sb="65" eb="66">
      <t>ﾊﾞﾝ</t>
    </rPh>
    <phoneticPr fontId="12" type="noConversion"/>
  </si>
  <si>
    <r>
      <rPr>
        <sz val="10"/>
        <rFont val="游明朝"/>
        <family val="1"/>
        <charset val="128"/>
      </rPr>
      <t>対外貿易：</t>
    </r>
    <r>
      <rPr>
        <sz val="10"/>
        <rFont val="Times New Roman"/>
        <family val="1"/>
      </rPr>
      <t>100</t>
    </r>
    <r>
      <rPr>
        <sz val="10"/>
        <rFont val="游明朝"/>
        <family val="1"/>
        <charset val="128"/>
      </rPr>
      <t>万ドル</t>
    </r>
    <r>
      <rPr>
        <vertAlign val="superscript"/>
        <sz val="10"/>
        <rFont val="游明朝"/>
        <family val="1"/>
        <charset val="128"/>
      </rPr>
      <t>（1）</t>
    </r>
    <rPh sb="0" eb="2">
      <t>タイガイ</t>
    </rPh>
    <rPh sb="2" eb="4">
      <t>ボウエキ</t>
    </rPh>
    <rPh sb="8" eb="9">
      <t>マン</t>
    </rPh>
    <phoneticPr fontId="4"/>
  </si>
  <si>
    <r>
      <rPr>
        <sz val="10"/>
        <rFont val="游明朝"/>
        <family val="1"/>
        <charset val="128"/>
      </rPr>
      <t>付表</t>
    </r>
    <r>
      <rPr>
        <sz val="10"/>
        <rFont val="Times New Roman"/>
        <family val="1"/>
      </rPr>
      <t>5</t>
    </r>
    <r>
      <rPr>
        <sz val="10"/>
        <rFont val="游明朝"/>
        <family val="1"/>
        <charset val="128"/>
      </rPr>
      <t>－</t>
    </r>
    <r>
      <rPr>
        <sz val="10"/>
        <rFont val="Times New Roman"/>
        <family val="1"/>
      </rPr>
      <t>1</t>
    </r>
    <r>
      <rPr>
        <sz val="10"/>
        <rFont val="游明朝"/>
        <family val="1"/>
        <charset val="128"/>
      </rPr>
      <t>　ロシア連邦の統計データ</t>
    </r>
    <rPh sb="0" eb="2">
      <t>ﾌﾋｮｳ</t>
    </rPh>
    <rPh sb="9" eb="11">
      <t>ﾚﾝﾎﾟｳ</t>
    </rPh>
    <phoneticPr fontId="12" type="noConversion"/>
  </si>
  <si>
    <r>
      <rPr>
        <sz val="10"/>
        <rFont val="游明朝"/>
        <family val="1"/>
        <charset val="128"/>
      </rPr>
      <t>付表</t>
    </r>
    <r>
      <rPr>
        <sz val="10"/>
        <rFont val="Times New Roman"/>
        <family val="1"/>
      </rPr>
      <t>5</t>
    </r>
    <r>
      <rPr>
        <sz val="10"/>
        <rFont val="游明朝"/>
        <family val="1"/>
        <charset val="128"/>
      </rPr>
      <t>－</t>
    </r>
    <r>
      <rPr>
        <sz val="10"/>
        <rFont val="Times New Roman"/>
        <family val="1"/>
      </rPr>
      <t>2</t>
    </r>
    <r>
      <rPr>
        <sz val="10"/>
        <rFont val="游明朝"/>
        <family val="1"/>
        <charset val="128"/>
      </rPr>
      <t>　ロシア極東連邦管区の統計データ（その１）</t>
    </r>
    <rPh sb="0" eb="2">
      <t>フヒョウ</t>
    </rPh>
    <phoneticPr fontId="4"/>
  </si>
  <si>
    <r>
      <rPr>
        <sz val="10"/>
        <rFont val="游明朝"/>
        <family val="1"/>
        <charset val="128"/>
      </rPr>
      <t>付表</t>
    </r>
    <r>
      <rPr>
        <sz val="10"/>
        <rFont val="Times New Roman"/>
        <family val="1"/>
      </rPr>
      <t>5</t>
    </r>
    <r>
      <rPr>
        <sz val="10"/>
        <rFont val="游明朝"/>
        <family val="1"/>
        <charset val="128"/>
      </rPr>
      <t>－</t>
    </r>
    <r>
      <rPr>
        <sz val="10"/>
        <rFont val="Times New Roman"/>
        <family val="1"/>
      </rPr>
      <t>2</t>
    </r>
    <r>
      <rPr>
        <sz val="10"/>
        <rFont val="游明朝"/>
        <family val="1"/>
        <charset val="128"/>
      </rPr>
      <t>　ロシア極東連邦管区の統計データ（その</t>
    </r>
    <r>
      <rPr>
        <sz val="10"/>
        <rFont val="Times New Roman"/>
        <family val="1"/>
      </rPr>
      <t>2</t>
    </r>
    <r>
      <rPr>
        <sz val="10"/>
        <rFont val="游明朝"/>
        <family val="1"/>
        <charset val="128"/>
      </rPr>
      <t>）</t>
    </r>
    <rPh sb="0" eb="2">
      <t>フヒョウ</t>
    </rPh>
    <phoneticPr fontId="4"/>
  </si>
  <si>
    <r>
      <rPr>
        <sz val="10"/>
        <rFont val="游明朝"/>
        <family val="1"/>
        <charset val="128"/>
      </rPr>
      <t>付表</t>
    </r>
    <r>
      <rPr>
        <sz val="10"/>
        <rFont val="Times New Roman"/>
        <family val="1"/>
      </rPr>
      <t>5</t>
    </r>
    <r>
      <rPr>
        <sz val="10"/>
        <rFont val="游明朝"/>
        <family val="1"/>
        <charset val="128"/>
      </rPr>
      <t>－</t>
    </r>
    <r>
      <rPr>
        <sz val="10"/>
        <rFont val="Times New Roman"/>
        <family val="1"/>
      </rPr>
      <t>2</t>
    </r>
    <r>
      <rPr>
        <sz val="10"/>
        <rFont val="游明朝"/>
        <family val="1"/>
        <charset val="128"/>
      </rPr>
      <t>　ロシア極東連邦管区の統計データ（その</t>
    </r>
    <r>
      <rPr>
        <sz val="10"/>
        <rFont val="Times New Roman"/>
        <family val="1"/>
      </rPr>
      <t>3</t>
    </r>
    <r>
      <rPr>
        <sz val="10"/>
        <rFont val="游明朝"/>
        <family val="1"/>
        <charset val="128"/>
      </rPr>
      <t>）</t>
    </r>
    <rPh sb="0" eb="2">
      <t>フヒョウ</t>
    </rPh>
    <phoneticPr fontId="4"/>
  </si>
  <si>
    <t>（1）2020年までの数値はロシア極東税関の各年集計値である。2022年、2023年の数値は、「ロシア連邦外国貿易通関統計集（2022年版）」、「同（2023年版）」による。2024年のデータは未入手。</t>
    <rPh sb="7" eb="8">
      <t>ネン</t>
    </rPh>
    <rPh sb="22" eb="23">
      <t>カク</t>
    </rPh>
    <rPh sb="23" eb="24">
      <t>ネン</t>
    </rPh>
    <rPh sb="24" eb="26">
      <t>シュウケイ</t>
    </rPh>
    <rPh sb="91" eb="92">
      <t>ネン</t>
    </rPh>
    <rPh sb="97" eb="100">
      <t>ミニュウシュ</t>
    </rPh>
    <phoneticPr fontId="4"/>
  </si>
  <si>
    <r>
      <rPr>
        <sz val="10"/>
        <rFont val="游明朝"/>
        <family val="1"/>
        <charset val="128"/>
      </rPr>
      <t>（出所）ロシア連邦国家統計庁ウェブサイト；ロシア連邦中央銀行ウェブサイト；ロシア連邦財務省ウェブサイト；ロシア連邦税関庁ウェブサイト；日本国財務省ウェブサイト（最終アクセス日：</t>
    </r>
    <r>
      <rPr>
        <sz val="10"/>
        <rFont val="Times New Roman"/>
        <family val="1"/>
      </rPr>
      <t>2025</t>
    </r>
    <r>
      <rPr>
        <sz val="10"/>
        <rFont val="游明朝"/>
        <family val="1"/>
        <charset val="128"/>
      </rPr>
      <t>年</t>
    </r>
    <r>
      <rPr>
        <sz val="10"/>
        <rFont val="Times New Roman"/>
        <family val="1"/>
      </rPr>
      <t>5</t>
    </r>
    <r>
      <rPr>
        <sz val="10"/>
        <rFont val="游明朝"/>
        <family val="1"/>
        <charset val="128"/>
      </rPr>
      <t>月</t>
    </r>
    <r>
      <rPr>
        <sz val="10"/>
        <rFont val="Times New Roman"/>
        <family val="1"/>
      </rPr>
      <t>11</t>
    </r>
    <r>
      <rPr>
        <sz val="10"/>
        <rFont val="游明朝"/>
        <family val="1"/>
        <charset val="128"/>
      </rPr>
      <t>日～</t>
    </r>
    <r>
      <rPr>
        <sz val="10"/>
        <rFont val="Times New Roman"/>
        <family val="1"/>
      </rPr>
      <t>10</t>
    </r>
    <r>
      <rPr>
        <sz val="10"/>
        <rFont val="游明朝"/>
        <family val="1"/>
        <charset val="128"/>
      </rPr>
      <t>月</t>
    </r>
    <r>
      <rPr>
        <sz val="10"/>
        <rFont val="Times New Roman"/>
        <family val="1"/>
      </rPr>
      <t>27</t>
    </r>
    <r>
      <rPr>
        <sz val="10"/>
        <rFont val="游明朝"/>
        <family val="1"/>
        <charset val="128"/>
      </rPr>
      <t>日）。『ロシア連邦外国貿易通関統計集（</t>
    </r>
    <r>
      <rPr>
        <sz val="10"/>
        <rFont val="Times New Roman"/>
        <family val="1"/>
      </rPr>
      <t>2022</t>
    </r>
    <r>
      <rPr>
        <sz val="10"/>
        <rFont val="游明朝"/>
        <family val="1"/>
        <charset val="128"/>
      </rPr>
      <t>年版）」「同（</t>
    </r>
    <r>
      <rPr>
        <sz val="10"/>
        <rFont val="Times New Roman"/>
        <family val="1"/>
      </rPr>
      <t>2023</t>
    </r>
    <r>
      <rPr>
        <sz val="10"/>
        <rFont val="游ゴシック"/>
        <family val="1"/>
        <charset val="128"/>
      </rPr>
      <t>年版）」</t>
    </r>
    <r>
      <rPr>
        <sz val="10"/>
        <rFont val="游明朝"/>
        <family val="1"/>
        <charset val="128"/>
      </rPr>
      <t>。</t>
    </r>
    <rPh sb="24" eb="26">
      <t>ﾚﾝﾎﾟｳ</t>
    </rPh>
    <rPh sb="40" eb="42">
      <t>ﾚﾝﾎﾟｳ</t>
    </rPh>
    <rPh sb="42" eb="45">
      <t>ｻﾞｲﾑｼｮｳ</t>
    </rPh>
    <rPh sb="55" eb="57">
      <t>ﾚﾝﾎﾟｳ</t>
    </rPh>
    <rPh sb="57" eb="60">
      <t>ｾﾞｲｶﾝﾁｮｳ</t>
    </rPh>
    <rPh sb="67" eb="70">
      <t>ﾆﾎﾝｺｸ</t>
    </rPh>
    <rPh sb="70" eb="73">
      <t>ｻﾞｲﾑｼｮｳ</t>
    </rPh>
    <rPh sb="80" eb="82">
      <t>ｻｲｼｭｳ</t>
    </rPh>
    <rPh sb="86" eb="87">
      <t>ﾋ</t>
    </rPh>
    <rPh sb="92" eb="93">
      <t>ﾈﾝ</t>
    </rPh>
    <rPh sb="94" eb="95">
      <t>ｶﾞﾂ</t>
    </rPh>
    <rPh sb="97" eb="98">
      <t>ﾆﾁ</t>
    </rPh>
    <rPh sb="101" eb="102">
      <t>ｶﾞﾂ</t>
    </rPh>
    <rPh sb="104" eb="105">
      <t>ﾆﾁ</t>
    </rPh>
    <rPh sb="111" eb="113">
      <t>ﾚﾝﾎﾟｳ</t>
    </rPh>
    <rPh sb="113" eb="117">
      <t>ｶﾞｲｺｸﾎﾞｳｴｷ</t>
    </rPh>
    <rPh sb="117" eb="122">
      <t>ﾂｳｶﾝﾄｳｹｲｼｭｳ</t>
    </rPh>
    <rPh sb="127" eb="128">
      <t>ﾈﾝ</t>
    </rPh>
    <rPh sb="128" eb="129">
      <t>ﾊﾞﾝ</t>
    </rPh>
    <rPh sb="132" eb="133">
      <t>ﾄﾞｳ</t>
    </rPh>
    <phoneticPr fontId="12" type="noConversion"/>
  </si>
  <si>
    <r>
      <rPr>
        <sz val="10"/>
        <rFont val="游明朝"/>
        <family val="1"/>
        <charset val="128"/>
      </rPr>
      <t>総人口</t>
    </r>
    <r>
      <rPr>
        <vertAlign val="superscript"/>
        <sz val="10"/>
        <rFont val="游明朝"/>
        <family val="1"/>
        <charset val="128"/>
      </rPr>
      <t>（</t>
    </r>
    <r>
      <rPr>
        <vertAlign val="superscript"/>
        <sz val="10"/>
        <rFont val="Times New Roman"/>
        <family val="1"/>
      </rPr>
      <t>1</t>
    </r>
    <r>
      <rPr>
        <vertAlign val="superscript"/>
        <sz val="10"/>
        <rFont val="游明朝"/>
        <family val="1"/>
        <charset val="128"/>
      </rPr>
      <t>）</t>
    </r>
    <rPh sb="0" eb="1">
      <t>ｿｳ</t>
    </rPh>
    <phoneticPr fontId="12" type="noConversion"/>
  </si>
  <si>
    <r>
      <rPr>
        <sz val="10"/>
        <rFont val="游明朝"/>
        <family val="1"/>
        <charset val="128"/>
      </rPr>
      <t>生産年齢人口</t>
    </r>
    <r>
      <rPr>
        <vertAlign val="superscript"/>
        <sz val="10"/>
        <rFont val="游明朝"/>
        <family val="1"/>
        <charset val="128"/>
      </rPr>
      <t>（</t>
    </r>
    <r>
      <rPr>
        <vertAlign val="superscript"/>
        <sz val="10"/>
        <rFont val="Times New Roman"/>
        <family val="1"/>
      </rPr>
      <t>2</t>
    </r>
    <r>
      <rPr>
        <vertAlign val="superscript"/>
        <sz val="10"/>
        <rFont val="游明朝"/>
        <family val="1"/>
        <charset val="128"/>
      </rPr>
      <t>）</t>
    </r>
    <rPh sb="0" eb="2">
      <t>ｾｲｻﾝ</t>
    </rPh>
    <rPh sb="2" eb="4">
      <t>ﾈﾝﾚｲ</t>
    </rPh>
    <phoneticPr fontId="12" type="noConversion"/>
  </si>
  <si>
    <r>
      <rPr>
        <sz val="10"/>
        <rFont val="游明朝"/>
        <family val="1"/>
        <charset val="128"/>
      </rPr>
      <t>老齢人口</t>
    </r>
    <r>
      <rPr>
        <vertAlign val="superscript"/>
        <sz val="10"/>
        <rFont val="游明朝"/>
        <family val="1"/>
        <charset val="128"/>
      </rPr>
      <t>（</t>
    </r>
    <r>
      <rPr>
        <vertAlign val="superscript"/>
        <sz val="10"/>
        <rFont val="Times New Roman"/>
        <family val="1"/>
      </rPr>
      <t>2</t>
    </r>
    <r>
      <rPr>
        <vertAlign val="superscript"/>
        <sz val="10"/>
        <rFont val="游明朝"/>
        <family val="1"/>
        <charset val="128"/>
      </rPr>
      <t>）</t>
    </r>
    <rPh sb="0" eb="2">
      <t>ﾛｳﾚｲ</t>
    </rPh>
    <rPh sb="2" eb="4">
      <t>ｼﾞﾝｺｳ</t>
    </rPh>
    <phoneticPr fontId="12" type="noConversion"/>
  </si>
  <si>
    <r>
      <rPr>
        <sz val="10"/>
        <rFont val="游明朝"/>
        <family val="1"/>
        <charset val="128"/>
      </rPr>
      <t>名目額</t>
    </r>
    <r>
      <rPr>
        <vertAlign val="superscript"/>
        <sz val="10"/>
        <rFont val="游明朝"/>
        <family val="1"/>
        <charset val="128"/>
      </rPr>
      <t>（</t>
    </r>
    <r>
      <rPr>
        <vertAlign val="superscript"/>
        <sz val="10"/>
        <rFont val="Times New Roman"/>
        <family val="1"/>
      </rPr>
      <t>3</t>
    </r>
    <r>
      <rPr>
        <vertAlign val="superscript"/>
        <sz val="10"/>
        <rFont val="游明朝"/>
        <family val="1"/>
        <charset val="128"/>
      </rPr>
      <t>）（</t>
    </r>
    <r>
      <rPr>
        <vertAlign val="superscript"/>
        <sz val="10"/>
        <rFont val="Times New Roman"/>
        <family val="1"/>
      </rPr>
      <t>4</t>
    </r>
    <r>
      <rPr>
        <vertAlign val="superscript"/>
        <sz val="10"/>
        <rFont val="游明朝"/>
        <family val="1"/>
        <charset val="128"/>
      </rPr>
      <t>）（</t>
    </r>
    <r>
      <rPr>
        <vertAlign val="superscript"/>
        <sz val="10"/>
        <rFont val="Times New Roman"/>
        <family val="1"/>
      </rPr>
      <t>5</t>
    </r>
    <r>
      <rPr>
        <vertAlign val="superscript"/>
        <sz val="10"/>
        <rFont val="游明朝"/>
        <family val="1"/>
        <charset val="128"/>
      </rPr>
      <t>）</t>
    </r>
    <rPh sb="0" eb="2">
      <t>ﾒｲﾓｸ</t>
    </rPh>
    <rPh sb="2" eb="3">
      <t>ｶﾞｸ</t>
    </rPh>
    <phoneticPr fontId="12" type="noConversion"/>
  </si>
  <si>
    <r>
      <rPr>
        <sz val="10"/>
        <rFont val="游明朝"/>
        <family val="1"/>
        <charset val="128"/>
      </rPr>
      <t>人口</t>
    </r>
    <r>
      <rPr>
        <sz val="10"/>
        <rFont val="Times New Roman"/>
        <family val="1"/>
      </rPr>
      <t>1</t>
    </r>
    <r>
      <rPr>
        <sz val="10"/>
        <rFont val="游明朝"/>
        <family val="1"/>
        <charset val="128"/>
      </rPr>
      <t>人当たり・名目額</t>
    </r>
    <r>
      <rPr>
        <vertAlign val="superscript"/>
        <sz val="10"/>
        <rFont val="游明朝"/>
        <family val="1"/>
        <charset val="128"/>
      </rPr>
      <t>（</t>
    </r>
    <r>
      <rPr>
        <vertAlign val="superscript"/>
        <sz val="10"/>
        <rFont val="Times New Roman"/>
        <family val="1"/>
      </rPr>
      <t>1</t>
    </r>
    <r>
      <rPr>
        <vertAlign val="superscript"/>
        <sz val="10"/>
        <rFont val="游明朝"/>
        <family val="1"/>
        <charset val="128"/>
      </rPr>
      <t>）（</t>
    </r>
    <r>
      <rPr>
        <vertAlign val="superscript"/>
        <sz val="10"/>
        <rFont val="Times New Roman"/>
        <family val="1"/>
      </rPr>
      <t>4</t>
    </r>
    <r>
      <rPr>
        <vertAlign val="superscript"/>
        <sz val="10"/>
        <rFont val="游明朝"/>
        <family val="1"/>
        <charset val="128"/>
      </rPr>
      <t>）</t>
    </r>
    <rPh sb="0" eb="2">
      <t>ｼﾞﾝｺｳ</t>
    </rPh>
    <rPh sb="3" eb="4">
      <t>ﾆﾝ</t>
    </rPh>
    <rPh sb="4" eb="5">
      <t>ｱ</t>
    </rPh>
    <rPh sb="8" eb="10">
      <t>ﾒｲﾓｸ</t>
    </rPh>
    <rPh sb="10" eb="11">
      <t>ｶﾞｸ</t>
    </rPh>
    <phoneticPr fontId="12" type="noConversion"/>
  </si>
  <si>
    <r>
      <rPr>
        <sz val="10"/>
        <rFont val="游明朝"/>
        <family val="1"/>
        <charset val="128"/>
      </rPr>
      <t>名目額</t>
    </r>
    <r>
      <rPr>
        <vertAlign val="superscript"/>
        <sz val="10"/>
        <rFont val="游明朝"/>
        <family val="1"/>
        <charset val="128"/>
      </rPr>
      <t>（</t>
    </r>
    <r>
      <rPr>
        <vertAlign val="superscript"/>
        <sz val="10"/>
        <rFont val="Times New Roman"/>
        <family val="1"/>
      </rPr>
      <t>5</t>
    </r>
    <r>
      <rPr>
        <vertAlign val="superscript"/>
        <sz val="10"/>
        <rFont val="游明朝"/>
        <family val="1"/>
        <charset val="128"/>
      </rPr>
      <t>）</t>
    </r>
    <rPh sb="0" eb="2">
      <t>ﾒｲﾓｸ</t>
    </rPh>
    <rPh sb="2" eb="3">
      <t>ｶﾞｸ</t>
    </rPh>
    <phoneticPr fontId="12" type="noConversion"/>
  </si>
  <si>
    <r>
      <rPr>
        <sz val="10"/>
        <rFont val="游明朝"/>
        <family val="1"/>
        <charset val="128"/>
      </rPr>
      <t>鉱工業生産・実質増減率</t>
    </r>
    <r>
      <rPr>
        <vertAlign val="superscript"/>
        <sz val="10"/>
        <rFont val="游明朝"/>
        <family val="1"/>
        <charset val="128"/>
      </rPr>
      <t>（</t>
    </r>
    <r>
      <rPr>
        <vertAlign val="superscript"/>
        <sz val="10"/>
        <rFont val="Times New Roman"/>
        <family val="1"/>
      </rPr>
      <t>5</t>
    </r>
    <r>
      <rPr>
        <vertAlign val="superscript"/>
        <sz val="10"/>
        <rFont val="游明朝"/>
        <family val="1"/>
        <charset val="128"/>
      </rPr>
      <t>）（</t>
    </r>
    <r>
      <rPr>
        <vertAlign val="superscript"/>
        <sz val="10"/>
        <rFont val="Times New Roman"/>
        <family val="1"/>
      </rPr>
      <t>6</t>
    </r>
    <r>
      <rPr>
        <vertAlign val="superscript"/>
        <sz val="10"/>
        <rFont val="游明朝"/>
        <family val="1"/>
        <charset val="128"/>
      </rPr>
      <t>）</t>
    </r>
    <rPh sb="0" eb="3">
      <t>ｺｳｺｳｷﾞｮｳ</t>
    </rPh>
    <rPh sb="3" eb="5">
      <t>ｾｲｻﾝ</t>
    </rPh>
    <rPh sb="6" eb="8">
      <t>ｼﾞｯｼﾂ</t>
    </rPh>
    <rPh sb="8" eb="10">
      <t>ｿﾞｳｹﾞﾝ</t>
    </rPh>
    <rPh sb="10" eb="11">
      <t>ﾘﾂ</t>
    </rPh>
    <phoneticPr fontId="12" type="noConversion"/>
  </si>
  <si>
    <r>
      <rPr>
        <sz val="10"/>
        <rFont val="游明朝"/>
        <family val="1"/>
        <charset val="128"/>
      </rPr>
      <t>農業生産・実質増減率</t>
    </r>
    <r>
      <rPr>
        <vertAlign val="superscript"/>
        <sz val="10"/>
        <rFont val="游明朝"/>
        <family val="1"/>
        <charset val="128"/>
      </rPr>
      <t>（</t>
    </r>
    <r>
      <rPr>
        <vertAlign val="superscript"/>
        <sz val="10"/>
        <rFont val="Times New Roman"/>
        <family val="1"/>
      </rPr>
      <t>5</t>
    </r>
    <r>
      <rPr>
        <vertAlign val="superscript"/>
        <sz val="10"/>
        <rFont val="游明朝"/>
        <family val="1"/>
        <charset val="128"/>
      </rPr>
      <t>）</t>
    </r>
    <rPh sb="0" eb="2">
      <t>ﾉｳｷﾞｮｳ</t>
    </rPh>
    <rPh sb="2" eb="4">
      <t>ｾｲｻﾝ</t>
    </rPh>
    <rPh sb="5" eb="7">
      <t>ｼﾞｯｼﾂ</t>
    </rPh>
    <rPh sb="7" eb="9">
      <t>ｿﾞｳｹﾞﾝ</t>
    </rPh>
    <rPh sb="9" eb="10">
      <t>ﾘﾂ</t>
    </rPh>
    <phoneticPr fontId="12" type="noConversion"/>
  </si>
  <si>
    <r>
      <rPr>
        <sz val="10"/>
        <rFont val="游明朝"/>
        <family val="1"/>
        <charset val="128"/>
      </rPr>
      <t>人口</t>
    </r>
    <r>
      <rPr>
        <sz val="10"/>
        <rFont val="Times New Roman"/>
        <family val="1"/>
      </rPr>
      <t>1</t>
    </r>
    <r>
      <rPr>
        <sz val="10"/>
        <rFont val="游明朝"/>
        <family val="1"/>
        <charset val="128"/>
      </rPr>
      <t>人当たり貨幣所得月額</t>
    </r>
    <r>
      <rPr>
        <vertAlign val="superscript"/>
        <sz val="10"/>
        <rFont val="游明朝"/>
        <family val="1"/>
        <charset val="128"/>
      </rPr>
      <t>（</t>
    </r>
    <r>
      <rPr>
        <vertAlign val="superscript"/>
        <sz val="10"/>
        <rFont val="Times New Roman"/>
        <family val="1"/>
      </rPr>
      <t>7</t>
    </r>
    <r>
      <rPr>
        <vertAlign val="superscript"/>
        <sz val="10"/>
        <rFont val="游明朝"/>
        <family val="1"/>
        <charset val="128"/>
      </rPr>
      <t>）</t>
    </r>
    <rPh sb="0" eb="2">
      <t>ジンコウ</t>
    </rPh>
    <rPh sb="3" eb="4">
      <t>ニン</t>
    </rPh>
    <rPh sb="4" eb="5">
      <t>ア</t>
    </rPh>
    <rPh sb="7" eb="9">
      <t>カヘイ</t>
    </rPh>
    <rPh sb="9" eb="11">
      <t>ショトク</t>
    </rPh>
    <rPh sb="11" eb="12">
      <t>ツキ</t>
    </rPh>
    <rPh sb="12" eb="13">
      <t>ガク</t>
    </rPh>
    <phoneticPr fontId="4"/>
  </si>
  <si>
    <r>
      <rPr>
        <sz val="10"/>
        <rFont val="游明朝"/>
        <family val="1"/>
        <charset val="128"/>
      </rPr>
      <t>小売販売高・名目額</t>
    </r>
    <r>
      <rPr>
        <vertAlign val="superscript"/>
        <sz val="10"/>
        <rFont val="游明朝"/>
        <family val="1"/>
        <charset val="128"/>
      </rPr>
      <t>（</t>
    </r>
    <r>
      <rPr>
        <vertAlign val="superscript"/>
        <sz val="10"/>
        <rFont val="Times New Roman"/>
        <family val="1"/>
      </rPr>
      <t>5</t>
    </r>
    <r>
      <rPr>
        <vertAlign val="superscript"/>
        <sz val="10"/>
        <rFont val="游明朝"/>
        <family val="1"/>
        <charset val="128"/>
      </rPr>
      <t>）</t>
    </r>
    <rPh sb="2" eb="4">
      <t>ﾊﾝﾊﾞｲ</t>
    </rPh>
    <rPh sb="6" eb="8">
      <t>ﾒｲﾓｸ</t>
    </rPh>
    <rPh sb="8" eb="9">
      <t>ｶﾞｸ</t>
    </rPh>
    <phoneticPr fontId="12" type="noConversion"/>
  </si>
  <si>
    <r>
      <t>就業者数</t>
    </r>
    <r>
      <rPr>
        <vertAlign val="superscript"/>
        <sz val="10"/>
        <rFont val="游明朝"/>
        <family val="1"/>
        <charset val="128"/>
      </rPr>
      <t>（8）</t>
    </r>
    <rPh sb="0" eb="3">
      <t>シュウギョウシャ</t>
    </rPh>
    <rPh sb="3" eb="4">
      <t>スウ</t>
    </rPh>
    <phoneticPr fontId="4"/>
  </si>
  <si>
    <r>
      <t>失業者数</t>
    </r>
    <r>
      <rPr>
        <vertAlign val="superscript"/>
        <sz val="10"/>
        <rFont val="游明朝"/>
        <family val="1"/>
        <charset val="128"/>
      </rPr>
      <t>（8）</t>
    </r>
    <phoneticPr fontId="12" type="noConversion"/>
  </si>
  <si>
    <r>
      <rPr>
        <sz val="10"/>
        <rFont val="游明朝"/>
        <family val="1"/>
        <charset val="128"/>
      </rPr>
      <t>失業率（</t>
    </r>
    <r>
      <rPr>
        <sz val="10"/>
        <rFont val="Times New Roman"/>
        <family val="1"/>
      </rPr>
      <t>ILO</t>
    </r>
    <r>
      <rPr>
        <sz val="10"/>
        <rFont val="游明朝"/>
        <family val="1"/>
        <charset val="128"/>
      </rPr>
      <t>方式）</t>
    </r>
    <r>
      <rPr>
        <vertAlign val="superscript"/>
        <sz val="10"/>
        <rFont val="游明朝"/>
        <family val="1"/>
        <charset val="128"/>
      </rPr>
      <t>（</t>
    </r>
    <r>
      <rPr>
        <vertAlign val="superscript"/>
        <sz val="10"/>
        <rFont val="Times New Roman"/>
        <family val="1"/>
      </rPr>
      <t>9</t>
    </r>
    <r>
      <rPr>
        <vertAlign val="superscript"/>
        <sz val="10"/>
        <rFont val="游明朝"/>
        <family val="1"/>
        <charset val="128"/>
      </rPr>
      <t>）</t>
    </r>
    <phoneticPr fontId="4"/>
  </si>
  <si>
    <r>
      <rPr>
        <sz val="10"/>
        <rFont val="游明朝"/>
        <family val="1"/>
        <charset val="128"/>
      </rPr>
      <t>通貨供給量</t>
    </r>
    <r>
      <rPr>
        <vertAlign val="superscript"/>
        <sz val="10"/>
        <rFont val="游明朝"/>
        <family val="1"/>
        <charset val="128"/>
      </rPr>
      <t>（</t>
    </r>
    <r>
      <rPr>
        <vertAlign val="superscript"/>
        <sz val="10"/>
        <rFont val="Times New Roman"/>
        <family val="1"/>
      </rPr>
      <t>10</t>
    </r>
    <r>
      <rPr>
        <vertAlign val="superscript"/>
        <sz val="10"/>
        <rFont val="游明朝"/>
        <family val="1"/>
        <charset val="128"/>
      </rPr>
      <t>）</t>
    </r>
    <phoneticPr fontId="12" type="noConversion"/>
  </si>
  <si>
    <r>
      <rPr>
        <sz val="10"/>
        <rFont val="游明朝"/>
        <family val="1"/>
        <charset val="128"/>
      </rPr>
      <t>対ドル為替ﾚｰﾄ</t>
    </r>
    <r>
      <rPr>
        <vertAlign val="superscript"/>
        <sz val="10"/>
        <rFont val="游明朝"/>
        <family val="1"/>
        <charset val="128"/>
      </rPr>
      <t>（</t>
    </r>
    <r>
      <rPr>
        <vertAlign val="superscript"/>
        <sz val="10"/>
        <rFont val="Times New Roman"/>
        <family val="1"/>
      </rPr>
      <t>4</t>
    </r>
    <r>
      <rPr>
        <vertAlign val="superscript"/>
        <sz val="10"/>
        <rFont val="游明朝"/>
        <family val="1"/>
        <charset val="128"/>
      </rPr>
      <t>）</t>
    </r>
    <phoneticPr fontId="4"/>
  </si>
  <si>
    <r>
      <rPr>
        <sz val="10"/>
        <rFont val="游明朝"/>
        <family val="1"/>
        <charset val="128"/>
      </rPr>
      <t>（</t>
    </r>
    <r>
      <rPr>
        <sz val="10"/>
        <rFont val="Times New Roman"/>
        <family val="1"/>
      </rPr>
      <t>3</t>
    </r>
    <r>
      <rPr>
        <sz val="10"/>
        <rFont val="游明朝"/>
        <family val="1"/>
        <charset val="128"/>
      </rPr>
      <t>）ドル表示</t>
    </r>
    <r>
      <rPr>
        <sz val="10"/>
        <rFont val="Times New Roman"/>
        <family val="1"/>
      </rPr>
      <t>GDP</t>
    </r>
    <r>
      <rPr>
        <sz val="10"/>
        <rFont val="游明朝"/>
        <family val="1"/>
        <charset val="128"/>
      </rPr>
      <t>は年平均為替レートで換算した。</t>
    </r>
    <rPh sb="5" eb="7">
      <t>ﾋｮｳｼﾞ</t>
    </rPh>
    <rPh sb="11" eb="12">
      <t>ﾈﾝ</t>
    </rPh>
    <rPh sb="12" eb="14">
      <t>ﾍｲｷﾝ</t>
    </rPh>
    <rPh sb="14" eb="16">
      <t>ｶﾜｾ</t>
    </rPh>
    <rPh sb="20" eb="22">
      <t>ｶﾝｻﾝ</t>
    </rPh>
    <phoneticPr fontId="12" type="noConversion"/>
  </si>
  <si>
    <r>
      <rPr>
        <sz val="10"/>
        <rFont val="游明朝"/>
        <family val="1"/>
        <charset val="128"/>
      </rPr>
      <t>（</t>
    </r>
    <r>
      <rPr>
        <sz val="10"/>
        <rFont val="Times New Roman"/>
        <family val="1"/>
      </rPr>
      <t>4</t>
    </r>
    <r>
      <rPr>
        <sz val="10"/>
        <rFont val="游明朝"/>
        <family val="1"/>
        <charset val="128"/>
      </rPr>
      <t>）ロシア中央銀行による年平均為替レート。</t>
    </r>
    <rPh sb="6" eb="10">
      <t>ﾁｭｳｵｳｷﾞﾝｺｳ</t>
    </rPh>
    <rPh sb="13" eb="16">
      <t>ﾈﾝﾍｲｷﾝ</t>
    </rPh>
    <rPh sb="16" eb="18">
      <t>ｶﾜｾ</t>
    </rPh>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</si>
</sst>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
    <numFmt numFmtId="178" formatCode="#,##0_ "/>
    <numFmt numFmtId="179" formatCode="#,##0;&quot;▲ &quot;#,##0"/>
    <numFmt numFmtId="180" formatCode="0_);[Red]\(0\)"/>
    <numFmt numFmtId="181" formatCode="#,##0.0;&quot;▲ &quot;#,##0.0"/>
    <numFmt numFmtId="182" formatCode="0.0"/>
    <numFmt numFmtId="183" formatCode="#,##0.000000;&quot;▲ &quot;#,##0.000000"/>
    <numFmt numFmtId="184" formatCode="#,##0_);[Red]\(#,##0\)"/>
    <numFmt numFmtId="185" formatCode="0.0;&quot;▲ &quot;0.0"/>
    <numFmt numFmtId="186" formatCode="0_ "/>
    <numFmt numFmtId="187" formatCode="0.00_ "/>
    <numFmt numFmtId="188" formatCode="#,##0.0"/>
  </numFmts>
  <fonts count="25" x14ac:knownFonts="1">
    <font>
      <sz val="11"/>
      <name val="ＭＳ Ｐゴシック"/>
      <family val="3"/>
      <charset val="128"/>
    </font>
    <font>
      <sz val="11"/>
      <name val="ＭＳ Ｐゴシック"/>
      <family val="3"/>
      <charset val="128"/>
    </font>
    <font>
      <sz val="10"/>
      <name val="Times New Roman"/>
      <family val="1"/>
    </font>
    <font>
      <sz val="10"/>
      <name val="游明朝"/>
      <family val="1"/>
      <charset val="128"/>
    </font>
    <font>
      <sz val="6"/>
      <name val="ＭＳ Ｐゴシック"/>
      <family val="3"/>
      <charset val="128"/>
    </font>
    <font>
      <sz val="10"/>
      <color indexed="8"/>
      <name val="Times New Roman"/>
      <family val="1"/>
      <charset val="128"/>
    </font>
    <font>
      <sz val="10"/>
      <color indexed="8"/>
      <name val="游明朝"/>
      <family val="1"/>
      <charset val="128"/>
    </font>
    <font>
      <sz val="10"/>
      <color indexed="8"/>
      <name val="Times New Roman"/>
      <family val="1"/>
    </font>
    <font>
      <vertAlign val="superscript"/>
      <sz val="10"/>
      <color rgb="FF0000FF"/>
      <name val="游明朝"/>
      <family val="1"/>
      <charset val="128"/>
    </font>
    <font>
      <vertAlign val="superscript"/>
      <sz val="10"/>
      <name val="ＭＳ Ｐゴシック"/>
      <family val="3"/>
      <charset val="128"/>
    </font>
    <font>
      <sz val="10"/>
      <name val="ＭＳ Ｐ明朝"/>
      <family val="1"/>
      <charset val="128"/>
    </font>
    <font>
      <sz val="10"/>
      <color theme="1"/>
      <name val="游明朝"/>
      <family val="1"/>
      <charset val="128"/>
    </font>
    <font>
      <sz val="10"/>
      <name val="Arial"/>
      <family val="2"/>
    </font>
    <font>
      <sz val="10"/>
      <name val="Times New Roman"/>
      <family val="1"/>
      <charset val="128"/>
    </font>
    <font>
      <sz val="10"/>
      <color theme="1"/>
      <name val="Times New Roman"/>
      <family val="1"/>
    </font>
    <font>
      <sz val="10"/>
      <name val="游ゴシック"/>
      <family val="1"/>
      <charset val="128"/>
    </font>
    <font>
      <sz val="10"/>
      <name val="Arial"/>
      <family val="2"/>
      <charset val="204"/>
    </font>
    <font>
      <sz val="6"/>
      <name val="游ゴシック"/>
      <family val="2"/>
      <charset val="128"/>
      <scheme val="minor"/>
    </font>
    <font>
      <vertAlign val="superscript"/>
      <sz val="10"/>
      <color rgb="FFFF0000"/>
      <name val="游明朝"/>
      <family val="1"/>
      <charset val="128"/>
    </font>
    <font>
      <vertAlign val="superscript"/>
      <sz val="10"/>
      <name val="游明朝"/>
      <family val="1"/>
      <charset val="128"/>
    </font>
    <font>
      <vertAlign val="superscript"/>
      <sz val="10"/>
      <name val="Times New Roman"/>
      <family val="1"/>
    </font>
    <font>
      <b/>
      <sz val="10"/>
      <name val="Times New Roman"/>
      <family val="1"/>
    </font>
    <font>
      <sz val="11"/>
      <name val="Times New Roman"/>
      <family val="1"/>
    </font>
    <font>
      <b/>
      <sz val="10"/>
      <name val="游明朝"/>
      <family val="1"/>
      <charset val="128"/>
    </font>
    <font>
      <vertAlign val="superscript"/>
      <sz val="10"/>
      <name val="Times New Roman"/>
      <family val="3"/>
    </font>
  </fonts>
  <fills count="2">
    <fill>
      <patternFill patternType="none"/>
    </fill>
    <fill>
      <patternFill patternType="gray125"/>
    </fill>
  </fills>
  <borders count="83">
    <border>
      <left/>
      <right/>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cellStyleXfs>
  <cellXfs count="316">
    <xf numFmtId="0" fontId="0" fillId="0" borderId="0" xfId="0">
      <alignment vertical="center"/>
    </xf>
    <xf numFmtId="0" fontId="2" fillId="0" borderId="0" xfId="0" applyFont="1">
      <alignment vertical="center"/>
    </xf>
    <xf numFmtId="38" fontId="2" fillId="0" borderId="0" xfId="1" applyFont="1" applyFill="1">
      <alignment vertical="center"/>
    </xf>
    <xf numFmtId="0" fontId="5" fillId="0" borderId="0" xfId="0" applyFont="1">
      <alignment vertical="center"/>
    </xf>
    <xf numFmtId="38" fontId="5" fillId="0" borderId="0" xfId="1" applyFont="1" applyFill="1" applyBorder="1">
      <alignment vertical="center"/>
    </xf>
    <xf numFmtId="0" fontId="2" fillId="0" borderId="0" xfId="0" applyFont="1" applyAlignment="1">
      <alignment horizontal="center" vertical="center"/>
    </xf>
    <xf numFmtId="0" fontId="10" fillId="0" borderId="0" xfId="0" applyFont="1">
      <alignment vertical="center"/>
    </xf>
    <xf numFmtId="177" fontId="2" fillId="0" borderId="0" xfId="2" applyNumberFormat="1" applyFont="1" applyFill="1">
      <alignment vertical="center"/>
    </xf>
    <xf numFmtId="0" fontId="3" fillId="0" borderId="13" xfId="0" applyFont="1" applyBorder="1" applyAlignment="1">
      <alignment horizontal="left"/>
    </xf>
    <xf numFmtId="0" fontId="3" fillId="0" borderId="14" xfId="0" applyFont="1" applyBorder="1" applyAlignment="1">
      <alignment horizontal="left"/>
    </xf>
    <xf numFmtId="38" fontId="3" fillId="0" borderId="15" xfId="1" applyFont="1" applyFill="1" applyBorder="1" applyAlignment="1"/>
    <xf numFmtId="38" fontId="3" fillId="0" borderId="16" xfId="1" applyFont="1" applyFill="1" applyBorder="1" applyAlignment="1"/>
    <xf numFmtId="0" fontId="3" fillId="0" borderId="18" xfId="0" applyFont="1" applyBorder="1" applyAlignment="1">
      <alignment horizontal="left"/>
    </xf>
    <xf numFmtId="0" fontId="3" fillId="0" borderId="19" xfId="0" applyFont="1" applyBorder="1" applyAlignment="1">
      <alignment horizontal="left"/>
    </xf>
    <xf numFmtId="38" fontId="3" fillId="0" borderId="4" xfId="1" applyFont="1" applyFill="1" applyBorder="1" applyAlignment="1"/>
    <xf numFmtId="38" fontId="3" fillId="0" borderId="5" xfId="1" applyFont="1" applyFill="1" applyBorder="1" applyAlignment="1"/>
    <xf numFmtId="0" fontId="3" fillId="0" borderId="20" xfId="0" applyFont="1" applyBorder="1" applyAlignment="1">
      <alignment horizontal="left"/>
    </xf>
    <xf numFmtId="0" fontId="3" fillId="0" borderId="21" xfId="0" applyFont="1" applyBorder="1" applyAlignment="1">
      <alignment horizontal="left"/>
    </xf>
    <xf numFmtId="38" fontId="3" fillId="0" borderId="22" xfId="1" applyFont="1" applyFill="1" applyBorder="1" applyAlignment="1"/>
    <xf numFmtId="38" fontId="3" fillId="0" borderId="23" xfId="1" applyFont="1" applyFill="1" applyBorder="1" applyAlignment="1"/>
    <xf numFmtId="0" fontId="11" fillId="0" borderId="0" xfId="0" applyFont="1">
      <alignment vertical="center"/>
    </xf>
    <xf numFmtId="38" fontId="11" fillId="0" borderId="0" xfId="1" applyFont="1" applyFill="1">
      <alignment vertical="center"/>
    </xf>
    <xf numFmtId="0" fontId="3" fillId="0" borderId="0" xfId="3" applyFont="1" applyAlignment="1">
      <alignment horizontal="left" vertical="center"/>
    </xf>
    <xf numFmtId="38" fontId="13" fillId="0" borderId="0" xfId="1" applyFont="1" applyFill="1" applyAlignment="1">
      <alignment horizontal="left" vertical="center"/>
    </xf>
    <xf numFmtId="0" fontId="13" fillId="0" borderId="0" xfId="3" applyFont="1" applyAlignment="1">
      <alignment horizontal="left" vertical="center"/>
    </xf>
    <xf numFmtId="38" fontId="7" fillId="0" borderId="0" xfId="1" applyFont="1" applyFill="1">
      <alignment vertical="center"/>
    </xf>
    <xf numFmtId="0" fontId="7" fillId="0" borderId="0" xfId="0" applyFont="1">
      <alignment vertical="center"/>
    </xf>
    <xf numFmtId="38" fontId="14" fillId="0" borderId="0" xfId="1" applyFont="1" applyFill="1">
      <alignment vertical="center"/>
    </xf>
    <xf numFmtId="0" fontId="14" fillId="0" borderId="0" xfId="0" applyFont="1">
      <alignment vertical="center"/>
    </xf>
    <xf numFmtId="0" fontId="2" fillId="0" borderId="0" xfId="3" applyFont="1" applyAlignment="1">
      <alignment horizontal="left" vertical="center"/>
    </xf>
    <xf numFmtId="0" fontId="2" fillId="0" borderId="0" xfId="3" applyFont="1" applyAlignment="1">
      <alignment vertical="center"/>
    </xf>
    <xf numFmtId="178" fontId="2" fillId="0" borderId="0" xfId="3" applyNumberFormat="1" applyFont="1" applyAlignment="1">
      <alignment vertical="center"/>
    </xf>
    <xf numFmtId="179" fontId="2" fillId="0" borderId="0" xfId="1" applyNumberFormat="1" applyFont="1" applyFill="1" applyBorder="1" applyAlignment="1">
      <alignment horizontal="right" vertical="center"/>
    </xf>
    <xf numFmtId="0" fontId="2" fillId="0" borderId="0" xfId="3" applyFont="1" applyAlignment="1">
      <alignment horizontal="center" vertical="center"/>
    </xf>
    <xf numFmtId="180" fontId="2" fillId="0" borderId="0" xfId="1" applyNumberFormat="1" applyFont="1" applyFill="1" applyBorder="1" applyAlignment="1">
      <alignment vertical="center"/>
    </xf>
    <xf numFmtId="181" fontId="2" fillId="0" borderId="0" xfId="1" applyNumberFormat="1" applyFont="1" applyFill="1" applyBorder="1" applyAlignment="1">
      <alignment horizontal="right" vertical="center"/>
    </xf>
    <xf numFmtId="179" fontId="2" fillId="0" borderId="0" xfId="1" applyNumberFormat="1" applyFont="1" applyFill="1" applyBorder="1" applyAlignment="1">
      <alignment vertical="center"/>
    </xf>
    <xf numFmtId="0" fontId="2" fillId="0" borderId="0" xfId="2" applyNumberFormat="1" applyFont="1" applyFill="1" applyAlignment="1">
      <alignment vertical="center"/>
    </xf>
    <xf numFmtId="182" fontId="16" fillId="0" borderId="0" xfId="0" applyNumberFormat="1" applyFont="1" applyAlignment="1"/>
    <xf numFmtId="0" fontId="16" fillId="0" borderId="0" xfId="0" applyFont="1" applyAlignment="1"/>
    <xf numFmtId="181" fontId="2" fillId="0" borderId="0" xfId="1" applyNumberFormat="1" applyFont="1" applyFill="1" applyBorder="1" applyAlignment="1">
      <alignment vertical="center"/>
    </xf>
    <xf numFmtId="183" fontId="2" fillId="0" borderId="0" xfId="1" applyNumberFormat="1" applyFont="1" applyFill="1" applyBorder="1" applyAlignment="1">
      <alignment vertical="center"/>
    </xf>
    <xf numFmtId="179" fontId="2" fillId="0" borderId="25" xfId="1" applyNumberFormat="1" applyFont="1" applyFill="1" applyBorder="1" applyAlignment="1">
      <alignment horizontal="right" vertical="center"/>
    </xf>
    <xf numFmtId="179" fontId="2" fillId="0" borderId="26" xfId="1" applyNumberFormat="1" applyFont="1" applyFill="1" applyBorder="1" applyAlignment="1">
      <alignment horizontal="right" vertical="center"/>
    </xf>
    <xf numFmtId="179" fontId="2" fillId="0" borderId="27" xfId="1" applyNumberFormat="1" applyFont="1" applyFill="1" applyBorder="1" applyAlignment="1">
      <alignment horizontal="right" vertical="center"/>
    </xf>
    <xf numFmtId="179" fontId="2" fillId="0" borderId="28" xfId="1" applyNumberFormat="1" applyFont="1" applyFill="1" applyBorder="1" applyAlignment="1">
      <alignment horizontal="right" vertical="center"/>
    </xf>
    <xf numFmtId="0" fontId="2" fillId="0" borderId="29" xfId="3" applyFont="1" applyBorder="1" applyAlignment="1">
      <alignment horizontal="left" vertical="center"/>
    </xf>
    <xf numFmtId="0" fontId="2" fillId="0" borderId="30" xfId="3" applyFont="1" applyBorder="1" applyAlignment="1">
      <alignment horizontal="left" vertical="center" wrapText="1"/>
    </xf>
    <xf numFmtId="0" fontId="2" fillId="0" borderId="31" xfId="3" applyFont="1" applyBorder="1" applyAlignment="1">
      <alignment horizontal="left" vertical="center"/>
    </xf>
    <xf numFmtId="179" fontId="2" fillId="0" borderId="6" xfId="1" applyNumberFormat="1" applyFont="1" applyFill="1" applyBorder="1" applyAlignment="1">
      <alignment horizontal="right" vertical="center"/>
    </xf>
    <xf numFmtId="179" fontId="2" fillId="0" borderId="5" xfId="1" applyNumberFormat="1" applyFont="1" applyFill="1" applyBorder="1" applyAlignment="1">
      <alignment horizontal="right" vertical="center"/>
    </xf>
    <xf numFmtId="179" fontId="2" fillId="0" borderId="4" xfId="1" applyNumberFormat="1" applyFont="1" applyFill="1" applyBorder="1" applyAlignment="1">
      <alignment horizontal="right" vertical="center"/>
    </xf>
    <xf numFmtId="0" fontId="3" fillId="0" borderId="33" xfId="3" applyFont="1" applyBorder="1" applyAlignment="1">
      <alignment horizontal="left" vertical="center"/>
    </xf>
    <xf numFmtId="178" fontId="2" fillId="0" borderId="35" xfId="1" applyNumberFormat="1" applyFont="1" applyFill="1" applyBorder="1" applyAlignment="1">
      <alignment horizontal="right" vertical="center"/>
    </xf>
    <xf numFmtId="178" fontId="2" fillId="0" borderId="36" xfId="1" applyNumberFormat="1" applyFont="1" applyFill="1" applyBorder="1" applyAlignment="1">
      <alignment horizontal="right" vertical="center"/>
    </xf>
    <xf numFmtId="178" fontId="2" fillId="0" borderId="37" xfId="1" applyNumberFormat="1" applyFont="1" applyFill="1" applyBorder="1" applyAlignment="1">
      <alignment horizontal="right" vertical="center"/>
    </xf>
    <xf numFmtId="0" fontId="2" fillId="0" borderId="38" xfId="3" applyFont="1" applyBorder="1" applyAlignment="1">
      <alignment horizontal="left" vertical="center"/>
    </xf>
    <xf numFmtId="0" fontId="2" fillId="0" borderId="39" xfId="3" applyFont="1" applyBorder="1" applyAlignment="1">
      <alignment horizontal="left" vertical="center"/>
    </xf>
    <xf numFmtId="178" fontId="2" fillId="0" borderId="9" xfId="1" applyNumberFormat="1" applyFont="1" applyFill="1" applyBorder="1" applyAlignment="1">
      <alignment horizontal="right" vertical="center"/>
    </xf>
    <xf numFmtId="178" fontId="2" fillId="0" borderId="8" xfId="1" applyNumberFormat="1" applyFont="1" applyFill="1" applyBorder="1" applyAlignment="1">
      <alignment horizontal="right" vertical="center"/>
    </xf>
    <xf numFmtId="178" fontId="2" fillId="0" borderId="7" xfId="1" applyNumberFormat="1" applyFont="1" applyFill="1" applyBorder="1" applyAlignment="1">
      <alignment horizontal="right" vertical="center"/>
    </xf>
    <xf numFmtId="0" fontId="2" fillId="0" borderId="41" xfId="3" applyFont="1" applyBorder="1" applyAlignment="1">
      <alignment horizontal="left" vertical="center"/>
    </xf>
    <xf numFmtId="178" fontId="2" fillId="0" borderId="9" xfId="0" applyNumberFormat="1" applyFont="1" applyBorder="1" applyAlignment="1">
      <alignment horizontal="right" vertical="center"/>
    </xf>
    <xf numFmtId="178" fontId="2" fillId="0" borderId="8" xfId="0" applyNumberFormat="1" applyFont="1" applyBorder="1" applyAlignment="1">
      <alignment horizontal="right" vertical="center"/>
    </xf>
    <xf numFmtId="178" fontId="2" fillId="0" borderId="7" xfId="0" applyNumberFormat="1" applyFont="1" applyBorder="1" applyAlignment="1">
      <alignment horizontal="right" vertical="center"/>
    </xf>
    <xf numFmtId="0" fontId="2" fillId="0" borderId="42" xfId="3" applyFont="1" applyBorder="1" applyAlignment="1">
      <alignment horizontal="left" vertical="center"/>
    </xf>
    <xf numFmtId="178" fontId="2" fillId="0" borderId="6" xfId="0" applyNumberFormat="1" applyFont="1" applyBorder="1" applyAlignment="1">
      <alignment horizontal="right" vertical="center"/>
    </xf>
    <xf numFmtId="178" fontId="2" fillId="0" borderId="5" xfId="0" applyNumberFormat="1" applyFont="1" applyBorder="1" applyAlignment="1">
      <alignment horizontal="right" vertical="center"/>
    </xf>
    <xf numFmtId="178" fontId="2" fillId="0" borderId="4" xfId="0" applyNumberFormat="1" applyFont="1" applyBorder="1" applyAlignment="1">
      <alignment horizontal="right" vertical="center"/>
    </xf>
    <xf numFmtId="0" fontId="2" fillId="0" borderId="43" xfId="3" applyFont="1" applyBorder="1" applyAlignment="1">
      <alignment horizontal="left" vertical="center"/>
    </xf>
    <xf numFmtId="0" fontId="2" fillId="0" borderId="44" xfId="3" applyFont="1" applyBorder="1" applyAlignment="1">
      <alignment horizontal="left" vertical="center"/>
    </xf>
    <xf numFmtId="179" fontId="2" fillId="0" borderId="35" xfId="1" applyNumberFormat="1" applyFont="1" applyFill="1" applyBorder="1" applyAlignment="1">
      <alignment horizontal="right" vertical="center"/>
    </xf>
    <xf numFmtId="179" fontId="2" fillId="0" borderId="36" xfId="1" applyNumberFormat="1" applyFont="1" applyFill="1" applyBorder="1" applyAlignment="1">
      <alignment horizontal="right" vertical="center"/>
    </xf>
    <xf numFmtId="179" fontId="2" fillId="0" borderId="37" xfId="1" applyNumberFormat="1" applyFont="1" applyFill="1" applyBorder="1" applyAlignment="1">
      <alignment horizontal="right" vertical="center"/>
    </xf>
    <xf numFmtId="177" fontId="2" fillId="0" borderId="0" xfId="2" applyNumberFormat="1" applyFont="1" applyFill="1" applyAlignment="1">
      <alignment horizontal="left" vertical="center"/>
    </xf>
    <xf numFmtId="179" fontId="2" fillId="0" borderId="9" xfId="1" applyNumberFormat="1" applyFont="1" applyFill="1" applyBorder="1" applyAlignment="1">
      <alignment horizontal="right" vertical="center"/>
    </xf>
    <xf numFmtId="179" fontId="2" fillId="0" borderId="8" xfId="1" applyNumberFormat="1" applyFont="1" applyFill="1" applyBorder="1" applyAlignment="1">
      <alignment horizontal="right" vertical="center"/>
    </xf>
    <xf numFmtId="179" fontId="2" fillId="0" borderId="7" xfId="1" applyNumberFormat="1" applyFont="1" applyFill="1" applyBorder="1" applyAlignment="1">
      <alignment horizontal="right" vertical="center"/>
    </xf>
    <xf numFmtId="179" fontId="2" fillId="0" borderId="9" xfId="0" applyNumberFormat="1" applyFont="1" applyBorder="1" applyAlignment="1">
      <alignment horizontal="right" vertical="center"/>
    </xf>
    <xf numFmtId="179" fontId="2" fillId="0" borderId="8" xfId="0" applyNumberFormat="1" applyFont="1" applyBorder="1" applyAlignment="1">
      <alignment horizontal="right" vertical="center"/>
    </xf>
    <xf numFmtId="179" fontId="2" fillId="0" borderId="7" xfId="0" applyNumberFormat="1" applyFont="1" applyBorder="1" applyAlignment="1">
      <alignment horizontal="right" vertical="center"/>
    </xf>
    <xf numFmtId="179" fontId="2" fillId="0" borderId="6" xfId="0" applyNumberFormat="1" applyFont="1" applyBorder="1" applyAlignment="1">
      <alignment horizontal="right" vertical="center"/>
    </xf>
    <xf numFmtId="179" fontId="2" fillId="0" borderId="5" xfId="0" applyNumberFormat="1" applyFont="1" applyBorder="1" applyAlignment="1">
      <alignment horizontal="right" vertical="center"/>
    </xf>
    <xf numFmtId="179" fontId="2" fillId="0" borderId="4" xfId="0" applyNumberFormat="1" applyFont="1" applyBorder="1" applyAlignment="1">
      <alignment horizontal="right" vertical="center"/>
    </xf>
    <xf numFmtId="181" fontId="2" fillId="0" borderId="25" xfId="1" applyNumberFormat="1" applyFont="1" applyFill="1" applyBorder="1" applyAlignment="1">
      <alignment horizontal="right" vertical="center"/>
    </xf>
    <xf numFmtId="181" fontId="2" fillId="0" borderId="26" xfId="1" applyNumberFormat="1" applyFont="1" applyFill="1" applyBorder="1" applyAlignment="1">
      <alignment horizontal="right" vertical="center"/>
    </xf>
    <xf numFmtId="181" fontId="2" fillId="0" borderId="27" xfId="1" applyNumberFormat="1" applyFont="1" applyFill="1" applyBorder="1" applyAlignment="1">
      <alignment horizontal="right" vertical="center"/>
    </xf>
    <xf numFmtId="0" fontId="2" fillId="0" borderId="30" xfId="3" applyFont="1" applyBorder="1" applyAlignment="1">
      <alignment horizontal="left" vertical="center"/>
    </xf>
    <xf numFmtId="0" fontId="2" fillId="0" borderId="45" xfId="3" applyFont="1" applyBorder="1" applyAlignment="1">
      <alignment horizontal="left" vertical="center"/>
    </xf>
    <xf numFmtId="181" fontId="2" fillId="0" borderId="12" xfId="1" applyNumberFormat="1" applyFont="1" applyFill="1" applyBorder="1" applyAlignment="1">
      <alignment horizontal="right" vertical="center"/>
    </xf>
    <xf numFmtId="181" fontId="2" fillId="0" borderId="11" xfId="1" applyNumberFormat="1" applyFont="1" applyFill="1" applyBorder="1" applyAlignment="1">
      <alignment horizontal="right" vertical="center"/>
    </xf>
    <xf numFmtId="181" fontId="2" fillId="0" borderId="10" xfId="1" applyNumberFormat="1" applyFont="1" applyFill="1" applyBorder="1" applyAlignment="1">
      <alignment horizontal="right" vertical="center"/>
    </xf>
    <xf numFmtId="0" fontId="2" fillId="0" borderId="46" xfId="3" applyFont="1" applyBorder="1" applyAlignment="1">
      <alignment horizontal="left" vertical="center"/>
    </xf>
    <xf numFmtId="178" fontId="2" fillId="0" borderId="17" xfId="1" applyNumberFormat="1" applyFont="1" applyFill="1" applyBorder="1" applyAlignment="1">
      <alignment horizontal="right" vertical="center"/>
    </xf>
    <xf numFmtId="178" fontId="2" fillId="0" borderId="16" xfId="1" applyNumberFormat="1" applyFont="1" applyFill="1" applyBorder="1" applyAlignment="1">
      <alignment horizontal="right" vertical="center"/>
    </xf>
    <xf numFmtId="178" fontId="2" fillId="0" borderId="15" xfId="1" applyNumberFormat="1" applyFont="1" applyFill="1" applyBorder="1" applyAlignment="1">
      <alignment horizontal="right" vertical="center"/>
    </xf>
    <xf numFmtId="0" fontId="2" fillId="0" borderId="33" xfId="3" applyFont="1" applyBorder="1" applyAlignment="1">
      <alignment horizontal="left" vertical="center"/>
    </xf>
    <xf numFmtId="179" fontId="2" fillId="0" borderId="12" xfId="1" applyNumberFormat="1" applyFont="1" applyFill="1" applyBorder="1" applyAlignment="1">
      <alignment horizontal="right" vertical="center"/>
    </xf>
    <xf numFmtId="179" fontId="2" fillId="0" borderId="11" xfId="1" applyNumberFormat="1" applyFont="1" applyFill="1" applyBorder="1" applyAlignment="1">
      <alignment horizontal="right" vertical="center"/>
    </xf>
    <xf numFmtId="179" fontId="2" fillId="0" borderId="10" xfId="1" applyNumberFormat="1" applyFont="1" applyFill="1" applyBorder="1" applyAlignment="1">
      <alignment horizontal="right" vertical="center"/>
    </xf>
    <xf numFmtId="179" fontId="2" fillId="0" borderId="17"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5" xfId="0" applyNumberFormat="1" applyFont="1" applyBorder="1" applyAlignment="1">
      <alignment horizontal="right" vertical="center"/>
    </xf>
    <xf numFmtId="0" fontId="13" fillId="0" borderId="46" xfId="3" applyFont="1" applyBorder="1" applyAlignment="1">
      <alignment horizontal="left" vertical="center"/>
    </xf>
    <xf numFmtId="184" fontId="2" fillId="0" borderId="9" xfId="1" applyNumberFormat="1" applyFont="1" applyFill="1" applyBorder="1" applyAlignment="1">
      <alignment horizontal="right" vertical="center"/>
    </xf>
    <xf numFmtId="184" fontId="2" fillId="0" borderId="8" xfId="1" applyNumberFormat="1" applyFont="1" applyFill="1" applyBorder="1" applyAlignment="1">
      <alignment horizontal="right" vertical="center"/>
    </xf>
    <xf numFmtId="184" fontId="2" fillId="0" borderId="7" xfId="1" applyNumberFormat="1" applyFont="1" applyFill="1" applyBorder="1" applyAlignment="1">
      <alignment horizontal="right" vertical="center"/>
    </xf>
    <xf numFmtId="0" fontId="3" fillId="0" borderId="41" xfId="3" applyFont="1" applyBorder="1" applyAlignment="1">
      <alignment horizontal="left" vertical="center"/>
    </xf>
    <xf numFmtId="185" fontId="2" fillId="0" borderId="12" xfId="0" applyNumberFormat="1" applyFont="1" applyBorder="1" applyAlignment="1">
      <alignment horizontal="right" vertical="center"/>
    </xf>
    <xf numFmtId="185" fontId="2" fillId="0" borderId="11" xfId="0" applyNumberFormat="1" applyFont="1" applyBorder="1" applyAlignment="1">
      <alignment horizontal="right" vertical="center"/>
    </xf>
    <xf numFmtId="185" fontId="2" fillId="0" borderId="10" xfId="0" applyNumberFormat="1" applyFont="1" applyBorder="1" applyAlignment="1">
      <alignment horizontal="right" vertical="center"/>
    </xf>
    <xf numFmtId="0" fontId="2" fillId="0" borderId="46" xfId="3" applyFont="1" applyBorder="1" applyAlignment="1">
      <alignment horizontal="left" vertical="center" shrinkToFit="1"/>
    </xf>
    <xf numFmtId="185" fontId="2" fillId="0" borderId="9" xfId="0" applyNumberFormat="1" applyFont="1" applyBorder="1" applyAlignment="1">
      <alignment horizontal="right" vertical="center"/>
    </xf>
    <xf numFmtId="185" fontId="2" fillId="0" borderId="8" xfId="0" applyNumberFormat="1" applyFont="1" applyBorder="1" applyAlignment="1">
      <alignment horizontal="right" vertical="center"/>
    </xf>
    <xf numFmtId="185" fontId="2" fillId="0" borderId="7" xfId="0" applyNumberFormat="1" applyFont="1" applyBorder="1" applyAlignment="1">
      <alignment horizontal="right" vertical="center"/>
    </xf>
    <xf numFmtId="178" fontId="2" fillId="0" borderId="17"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5" xfId="0" applyNumberFormat="1" applyFont="1" applyBorder="1" applyAlignment="1">
      <alignment horizontal="right" vertical="center"/>
    </xf>
    <xf numFmtId="0" fontId="13" fillId="0" borderId="44" xfId="3" applyFont="1" applyBorder="1" applyAlignment="1">
      <alignment horizontal="left" vertical="center"/>
    </xf>
    <xf numFmtId="185" fontId="2" fillId="0" borderId="17" xfId="0" applyNumberFormat="1" applyFont="1" applyBorder="1" applyAlignment="1">
      <alignment horizontal="right" vertical="center"/>
    </xf>
    <xf numFmtId="185" fontId="2" fillId="0" borderId="16" xfId="0" applyNumberFormat="1" applyFont="1" applyBorder="1" applyAlignment="1">
      <alignment horizontal="right" vertical="center"/>
    </xf>
    <xf numFmtId="185" fontId="2" fillId="0" borderId="15" xfId="0" applyNumberFormat="1" applyFont="1" applyBorder="1" applyAlignment="1">
      <alignment horizontal="right" vertical="center"/>
    </xf>
    <xf numFmtId="184" fontId="2" fillId="0" borderId="17" xfId="3" applyNumberFormat="1" applyFont="1" applyBorder="1" applyAlignment="1">
      <alignment horizontal="right" vertical="center"/>
    </xf>
    <xf numFmtId="184" fontId="2" fillId="0" borderId="16" xfId="3" applyNumberFormat="1" applyFont="1" applyBorder="1" applyAlignment="1">
      <alignment horizontal="right" vertical="center"/>
    </xf>
    <xf numFmtId="184" fontId="2" fillId="0" borderId="15" xfId="3" applyNumberFormat="1" applyFont="1" applyBorder="1" applyAlignment="1">
      <alignment horizontal="right" vertical="center"/>
    </xf>
    <xf numFmtId="184" fontId="2" fillId="0" borderId="12" xfId="1" applyNumberFormat="1" applyFont="1" applyFill="1" applyBorder="1" applyAlignment="1">
      <alignment horizontal="right" vertical="center"/>
    </xf>
    <xf numFmtId="184" fontId="2" fillId="0" borderId="11" xfId="1" applyNumberFormat="1" applyFont="1" applyFill="1" applyBorder="1" applyAlignment="1">
      <alignment horizontal="right" vertical="center"/>
    </xf>
    <xf numFmtId="184" fontId="2" fillId="0" borderId="10" xfId="1" applyNumberFormat="1" applyFont="1" applyFill="1" applyBorder="1" applyAlignment="1">
      <alignment horizontal="right" vertical="center"/>
    </xf>
    <xf numFmtId="184" fontId="2" fillId="0" borderId="6" xfId="0" applyNumberFormat="1" applyFont="1" applyBorder="1" applyAlignment="1">
      <alignment horizontal="right" vertical="center"/>
    </xf>
    <xf numFmtId="184" fontId="2" fillId="0" borderId="5" xfId="0" applyNumberFormat="1" applyFont="1" applyBorder="1" applyAlignment="1">
      <alignment horizontal="right" vertical="center"/>
    </xf>
    <xf numFmtId="184" fontId="2" fillId="0" borderId="4" xfId="0" applyNumberFormat="1" applyFont="1" applyBorder="1" applyAlignment="1">
      <alignment horizontal="right" vertical="center"/>
    </xf>
    <xf numFmtId="184" fontId="2" fillId="0" borderId="4" xfId="1" applyNumberFormat="1" applyFont="1" applyFill="1" applyBorder="1" applyAlignment="1">
      <alignment horizontal="right" vertical="center"/>
    </xf>
    <xf numFmtId="185" fontId="2" fillId="0" borderId="35" xfId="0" applyNumberFormat="1" applyFont="1" applyBorder="1" applyAlignment="1">
      <alignment horizontal="right" vertical="center"/>
    </xf>
    <xf numFmtId="185" fontId="2" fillId="0" borderId="36" xfId="0" applyNumberFormat="1" applyFont="1" applyBorder="1" applyAlignment="1">
      <alignment horizontal="right" vertical="center"/>
    </xf>
    <xf numFmtId="185" fontId="2" fillId="0" borderId="37" xfId="0" applyNumberFormat="1" applyFont="1" applyBorder="1" applyAlignment="1">
      <alignment horizontal="right" vertical="center"/>
    </xf>
    <xf numFmtId="185" fontId="2" fillId="0" borderId="37" xfId="1" applyNumberFormat="1" applyFont="1" applyFill="1" applyBorder="1" applyAlignment="1">
      <alignment horizontal="right" vertical="center"/>
    </xf>
    <xf numFmtId="0" fontId="3" fillId="0" borderId="39" xfId="3" applyFont="1" applyBorder="1" applyAlignment="1">
      <alignment horizontal="left" vertical="center"/>
    </xf>
    <xf numFmtId="182" fontId="2" fillId="0" borderId="0" xfId="3" applyNumberFormat="1" applyFont="1" applyAlignment="1">
      <alignment vertical="center"/>
    </xf>
    <xf numFmtId="184" fontId="2" fillId="0" borderId="17" xfId="1" applyNumberFormat="1" applyFont="1" applyFill="1" applyBorder="1" applyAlignment="1">
      <alignment horizontal="right" vertical="center"/>
    </xf>
    <xf numFmtId="184" fontId="2" fillId="0" borderId="16" xfId="1" applyNumberFormat="1" applyFont="1" applyFill="1" applyBorder="1" applyAlignment="1">
      <alignment horizontal="right" vertical="center"/>
    </xf>
    <xf numFmtId="184" fontId="2" fillId="0" borderId="15" xfId="1" applyNumberFormat="1" applyFont="1" applyFill="1" applyBorder="1" applyAlignment="1">
      <alignment horizontal="right" vertical="center"/>
    </xf>
    <xf numFmtId="10" fontId="2" fillId="0" borderId="0" xfId="2" applyNumberFormat="1" applyFont="1" applyFill="1" applyAlignment="1">
      <alignment horizontal="left" vertical="center"/>
    </xf>
    <xf numFmtId="181" fontId="2" fillId="0" borderId="9" xfId="0" applyNumberFormat="1" applyFont="1" applyBorder="1" applyAlignment="1">
      <alignment horizontal="right" vertical="center"/>
    </xf>
    <xf numFmtId="181" fontId="2" fillId="0" borderId="8" xfId="0" applyNumberFormat="1" applyFont="1" applyBorder="1" applyAlignment="1">
      <alignment horizontal="right" vertical="center"/>
    </xf>
    <xf numFmtId="181" fontId="2" fillId="0" borderId="7" xfId="0" applyNumberFormat="1" applyFont="1" applyBorder="1" applyAlignment="1">
      <alignment horizontal="right" vertical="center"/>
    </xf>
    <xf numFmtId="181" fontId="2" fillId="0" borderId="7" xfId="1" applyNumberFormat="1" applyFont="1" applyFill="1" applyBorder="1" applyAlignment="1">
      <alignment horizontal="right" vertical="center"/>
    </xf>
    <xf numFmtId="184" fontId="2" fillId="0" borderId="6" xfId="1" applyNumberFormat="1" applyFont="1" applyFill="1" applyBorder="1" applyAlignment="1">
      <alignment horizontal="right" vertical="center"/>
    </xf>
    <xf numFmtId="184" fontId="2" fillId="0" borderId="5" xfId="1" applyNumberFormat="1" applyFont="1" applyFill="1" applyBorder="1" applyAlignment="1">
      <alignment horizontal="right" vertical="center"/>
    </xf>
    <xf numFmtId="184" fontId="2" fillId="0" borderId="35" xfId="0" applyNumberFormat="1" applyFont="1" applyBorder="1" applyAlignment="1">
      <alignment horizontal="right" vertical="center"/>
    </xf>
    <xf numFmtId="184" fontId="2" fillId="0" borderId="36" xfId="0" applyNumberFormat="1" applyFont="1" applyBorder="1" applyAlignment="1">
      <alignment horizontal="right" vertical="center"/>
    </xf>
    <xf numFmtId="184" fontId="2" fillId="0" borderId="37" xfId="0" applyNumberFormat="1" applyFont="1" applyBorder="1" applyAlignment="1">
      <alignment horizontal="right" vertical="center"/>
    </xf>
    <xf numFmtId="184" fontId="2" fillId="0" borderId="37" xfId="1" applyNumberFormat="1" applyFont="1" applyFill="1" applyBorder="1" applyAlignment="1">
      <alignment horizontal="right" vertical="center"/>
    </xf>
    <xf numFmtId="184" fontId="2" fillId="0" borderId="25" xfId="0" applyNumberFormat="1" applyFont="1" applyBorder="1" applyAlignment="1">
      <alignment horizontal="right" vertical="center"/>
    </xf>
    <xf numFmtId="184" fontId="2" fillId="0" borderId="26" xfId="0" applyNumberFormat="1" applyFont="1" applyBorder="1" applyAlignment="1">
      <alignment horizontal="right" vertical="center"/>
    </xf>
    <xf numFmtId="184" fontId="2" fillId="0" borderId="27" xfId="0" applyNumberFormat="1" applyFont="1" applyBorder="1" applyAlignment="1">
      <alignment horizontal="right" vertical="center"/>
    </xf>
    <xf numFmtId="184" fontId="2" fillId="0" borderId="27" xfId="1" applyNumberFormat="1" applyFont="1" applyFill="1" applyBorder="1" applyAlignment="1">
      <alignment horizontal="right" vertical="center"/>
    </xf>
    <xf numFmtId="0" fontId="2" fillId="0" borderId="52" xfId="3" applyFont="1" applyBorder="1" applyAlignment="1">
      <alignment horizontal="center" vertical="center"/>
    </xf>
    <xf numFmtId="0" fontId="2" fillId="0" borderId="53" xfId="3" applyFont="1" applyBorder="1" applyAlignment="1">
      <alignment horizontal="center" vertical="center"/>
    </xf>
    <xf numFmtId="0" fontId="2" fillId="0" borderId="54" xfId="3" applyFont="1" applyBorder="1" applyAlignment="1">
      <alignment horizontal="center" vertical="center"/>
    </xf>
    <xf numFmtId="0" fontId="2" fillId="0" borderId="55" xfId="3" applyFont="1" applyBorder="1" applyAlignment="1">
      <alignment horizontal="center" vertical="center"/>
    </xf>
    <xf numFmtId="0" fontId="2" fillId="0" borderId="56" xfId="3" applyFont="1" applyBorder="1" applyAlignment="1">
      <alignment vertical="center"/>
    </xf>
    <xf numFmtId="0" fontId="2" fillId="0" borderId="57" xfId="3" applyFont="1" applyBorder="1" applyAlignment="1">
      <alignment horizontal="left" vertical="center"/>
    </xf>
    <xf numFmtId="0" fontId="13" fillId="0" borderId="0" xfId="3" applyFont="1" applyAlignment="1">
      <alignment vertical="center"/>
    </xf>
    <xf numFmtId="0" fontId="2" fillId="0" borderId="0" xfId="0" applyFont="1" applyAlignment="1">
      <alignment horizontal="right" vertical="center"/>
    </xf>
    <xf numFmtId="186" fontId="2" fillId="0" borderId="0" xfId="0" applyNumberFormat="1" applyFont="1">
      <alignment vertical="center"/>
    </xf>
    <xf numFmtId="186" fontId="2" fillId="0" borderId="0" xfId="0" applyNumberFormat="1" applyFont="1" applyAlignment="1">
      <alignment horizontal="right" vertical="center"/>
    </xf>
    <xf numFmtId="181" fontId="2" fillId="0" borderId="0" xfId="0" applyNumberFormat="1" applyFont="1" applyAlignment="1">
      <alignment horizontal="right" vertical="center"/>
    </xf>
    <xf numFmtId="0" fontId="2" fillId="0" borderId="62" xfId="3" applyFont="1" applyBorder="1" applyAlignment="1">
      <alignment horizontal="left" vertical="center"/>
    </xf>
    <xf numFmtId="0" fontId="2" fillId="0" borderId="63" xfId="3" applyFont="1" applyBorder="1" applyAlignment="1">
      <alignment horizontal="left" vertical="center"/>
    </xf>
    <xf numFmtId="184" fontId="2" fillId="0" borderId="9" xfId="0" applyNumberFormat="1" applyFont="1" applyBorder="1" applyAlignment="1">
      <alignment horizontal="right" vertical="center"/>
    </xf>
    <xf numFmtId="184" fontId="2" fillId="0" borderId="8" xfId="0" applyNumberFormat="1" applyFont="1" applyBorder="1" applyAlignment="1">
      <alignment horizontal="right" vertical="center"/>
    </xf>
    <xf numFmtId="184" fontId="2" fillId="0" borderId="7" xfId="0" applyNumberFormat="1" applyFont="1" applyBorder="1" applyAlignment="1">
      <alignment horizontal="right" vertical="center"/>
    </xf>
    <xf numFmtId="184" fontId="2" fillId="0" borderId="17" xfId="0" applyNumberFormat="1" applyFont="1" applyBorder="1" applyAlignment="1">
      <alignment horizontal="right" vertical="center"/>
    </xf>
    <xf numFmtId="184" fontId="2" fillId="0" borderId="16" xfId="0" applyNumberFormat="1" applyFont="1" applyBorder="1" applyAlignment="1">
      <alignment horizontal="right" vertical="center"/>
    </xf>
    <xf numFmtId="184" fontId="2" fillId="0" borderId="15" xfId="0" applyNumberFormat="1" applyFont="1" applyBorder="1" applyAlignment="1">
      <alignment horizontal="right" vertical="center"/>
    </xf>
    <xf numFmtId="176" fontId="2" fillId="0" borderId="12"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10" xfId="1" applyNumberFormat="1" applyFont="1" applyFill="1" applyBorder="1" applyAlignment="1">
      <alignment horizontal="right" vertical="center"/>
    </xf>
    <xf numFmtId="0" fontId="2" fillId="0" borderId="65" xfId="3" applyFont="1" applyBorder="1" applyAlignment="1">
      <alignment horizontal="left" vertical="center"/>
    </xf>
    <xf numFmtId="185" fontId="2" fillId="0" borderId="7" xfId="1" applyNumberFormat="1" applyFont="1" applyFill="1" applyBorder="1" applyAlignment="1">
      <alignment horizontal="right" vertical="center"/>
    </xf>
    <xf numFmtId="0" fontId="2" fillId="0" borderId="66" xfId="3" applyFont="1" applyBorder="1" applyAlignment="1">
      <alignment horizontal="left" vertical="center"/>
    </xf>
    <xf numFmtId="181" fontId="2" fillId="0" borderId="12" xfId="0" applyNumberFormat="1" applyFont="1" applyBorder="1" applyAlignment="1">
      <alignment horizontal="right" vertical="center"/>
    </xf>
    <xf numFmtId="181" fontId="2" fillId="0" borderId="11" xfId="0" applyNumberFormat="1" applyFont="1" applyBorder="1" applyAlignment="1">
      <alignment horizontal="right" vertical="center"/>
    </xf>
    <xf numFmtId="181" fontId="2" fillId="0" borderId="10" xfId="0" applyNumberFormat="1" applyFont="1" applyBorder="1" applyAlignment="1">
      <alignment horizontal="right" vertical="center"/>
    </xf>
    <xf numFmtId="0" fontId="3" fillId="0" borderId="34" xfId="3" applyFont="1" applyBorder="1" applyAlignment="1">
      <alignment horizontal="left" vertical="center"/>
    </xf>
    <xf numFmtId="180" fontId="2" fillId="0" borderId="15" xfId="3" applyNumberFormat="1" applyFont="1" applyBorder="1" applyAlignment="1">
      <alignment horizontal="right" vertical="center"/>
    </xf>
    <xf numFmtId="185" fontId="2" fillId="0" borderId="10" xfId="1" applyNumberFormat="1" applyFont="1" applyFill="1" applyBorder="1" applyAlignment="1">
      <alignment horizontal="right" vertical="center"/>
    </xf>
    <xf numFmtId="185" fontId="2" fillId="0" borderId="6" xfId="0" applyNumberFormat="1" applyFont="1" applyBorder="1" applyAlignment="1">
      <alignment horizontal="right" vertical="center"/>
    </xf>
    <xf numFmtId="185" fontId="2" fillId="0" borderId="5" xfId="0" applyNumberFormat="1" applyFont="1" applyBorder="1" applyAlignment="1">
      <alignment horizontal="right" vertical="center"/>
    </xf>
    <xf numFmtId="185" fontId="2" fillId="0" borderId="4" xfId="0" applyNumberFormat="1" applyFont="1" applyBorder="1" applyAlignment="1">
      <alignment horizontal="right" vertical="center"/>
    </xf>
    <xf numFmtId="185" fontId="2" fillId="0" borderId="4" xfId="1" applyNumberFormat="1" applyFont="1" applyFill="1" applyBorder="1" applyAlignment="1">
      <alignment horizontal="right" vertical="center"/>
    </xf>
    <xf numFmtId="0" fontId="3" fillId="0" borderId="66" xfId="3" applyFont="1" applyBorder="1" applyAlignment="1">
      <alignment horizontal="left" vertical="center"/>
    </xf>
    <xf numFmtId="187" fontId="2" fillId="0" borderId="0" xfId="2" applyNumberFormat="1" applyFont="1" applyFill="1" applyAlignment="1">
      <alignment horizontal="left"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68" xfId="3" applyFont="1" applyBorder="1" applyAlignment="1">
      <alignment horizontal="center" vertical="center"/>
    </xf>
    <xf numFmtId="0" fontId="2" fillId="0" borderId="68" xfId="3" applyFont="1" applyBorder="1" applyAlignment="1">
      <alignment vertical="center"/>
    </xf>
    <xf numFmtId="188" fontId="21" fillId="0" borderId="0" xfId="0" applyNumberFormat="1" applyFont="1" applyAlignment="1"/>
    <xf numFmtId="0" fontId="22" fillId="0" borderId="0" xfId="0" applyFont="1">
      <alignment vertical="center"/>
    </xf>
    <xf numFmtId="185" fontId="2" fillId="0" borderId="12" xfId="0" applyNumberFormat="1" applyFont="1" applyBorder="1" applyAlignment="1"/>
    <xf numFmtId="185" fontId="2" fillId="0" borderId="11" xfId="0" applyNumberFormat="1" applyFont="1" applyBorder="1" applyAlignment="1"/>
    <xf numFmtId="185" fontId="2" fillId="0" borderId="10" xfId="0" applyNumberFormat="1" applyFont="1" applyBorder="1" applyAlignment="1"/>
    <xf numFmtId="185" fontId="2" fillId="0" borderId="10" xfId="0" applyNumberFormat="1" applyFont="1" applyBorder="1">
      <alignment vertical="center"/>
    </xf>
    <xf numFmtId="185" fontId="2" fillId="0" borderId="69" xfId="0" applyNumberFormat="1" applyFont="1" applyBorder="1">
      <alignment vertical="center"/>
    </xf>
    <xf numFmtId="176" fontId="2" fillId="0" borderId="70" xfId="0" applyNumberFormat="1" applyFont="1" applyBorder="1" applyAlignment="1">
      <alignment horizontal="left" vertical="top" indent="1"/>
    </xf>
    <xf numFmtId="185" fontId="2" fillId="0" borderId="9" xfId="0" applyNumberFormat="1" applyFont="1" applyBorder="1" applyAlignment="1"/>
    <xf numFmtId="185" fontId="2" fillId="0" borderId="8" xfId="0" applyNumberFormat="1" applyFont="1" applyBorder="1" applyAlignment="1"/>
    <xf numFmtId="185" fontId="2" fillId="0" borderId="7" xfId="0" applyNumberFormat="1" applyFont="1" applyBorder="1" applyAlignment="1"/>
    <xf numFmtId="185" fontId="2" fillId="0" borderId="72" xfId="0" applyNumberFormat="1" applyFont="1" applyBorder="1" applyAlignment="1">
      <alignment horizontal="right" vertical="center"/>
    </xf>
    <xf numFmtId="176" fontId="2" fillId="0" borderId="42" xfId="0" applyNumberFormat="1" applyFont="1" applyBorder="1" applyAlignment="1">
      <alignment horizontal="left" vertical="top" indent="1"/>
    </xf>
    <xf numFmtId="176" fontId="2" fillId="0" borderId="42" xfId="0" applyNumberFormat="1" applyFont="1" applyBorder="1" applyAlignment="1">
      <alignment horizontal="left" vertical="center" indent="1"/>
    </xf>
    <xf numFmtId="185" fontId="21" fillId="0" borderId="17" xfId="0" applyNumberFormat="1" applyFont="1" applyBorder="1" applyAlignment="1"/>
    <xf numFmtId="185" fontId="21" fillId="0" borderId="16" xfId="0" applyNumberFormat="1" applyFont="1" applyBorder="1" applyAlignment="1"/>
    <xf numFmtId="185" fontId="21" fillId="0" borderId="15" xfId="0" applyNumberFormat="1" applyFont="1" applyBorder="1" applyAlignment="1"/>
    <xf numFmtId="185" fontId="21" fillId="0" borderId="15" xfId="0" applyNumberFormat="1" applyFont="1" applyBorder="1" applyAlignment="1">
      <alignment horizontal="right" vertical="center"/>
    </xf>
    <xf numFmtId="185" fontId="21" fillId="0" borderId="61" xfId="0" applyNumberFormat="1" applyFont="1" applyBorder="1" applyAlignment="1">
      <alignment horizontal="right" vertical="center"/>
    </xf>
    <xf numFmtId="176" fontId="23" fillId="0" borderId="33" xfId="0" applyNumberFormat="1" applyFont="1" applyBorder="1">
      <alignment vertical="center"/>
    </xf>
    <xf numFmtId="185" fontId="21" fillId="0" borderId="35" xfId="0" applyNumberFormat="1" applyFont="1" applyBorder="1" applyAlignment="1">
      <alignment horizontal="right" vertical="center"/>
    </xf>
    <xf numFmtId="185" fontId="21" fillId="0" borderId="36" xfId="0" applyNumberFormat="1" applyFont="1" applyBorder="1" applyAlignment="1">
      <alignment horizontal="right" vertical="center"/>
    </xf>
    <xf numFmtId="185" fontId="21" fillId="0" borderId="37" xfId="0" applyNumberFormat="1" applyFont="1" applyBorder="1" applyAlignment="1">
      <alignment horizontal="right" vertical="center"/>
    </xf>
    <xf numFmtId="185" fontId="21" fillId="0" borderId="73" xfId="0" applyNumberFormat="1" applyFont="1" applyBorder="1" applyAlignment="1">
      <alignment horizontal="right" vertical="center"/>
    </xf>
    <xf numFmtId="176" fontId="21" fillId="0" borderId="29" xfId="0" applyNumberFormat="1" applyFont="1" applyBorder="1">
      <alignment vertical="center"/>
    </xf>
    <xf numFmtId="3" fontId="2" fillId="0" borderId="12" xfId="0" applyNumberFormat="1" applyFont="1" applyBorder="1" applyAlignment="1"/>
    <xf numFmtId="3" fontId="2" fillId="0" borderId="11" xfId="0" applyNumberFormat="1" applyFont="1" applyBorder="1" applyAlignment="1"/>
    <xf numFmtId="3" fontId="2" fillId="0" borderId="10" xfId="0" applyNumberFormat="1" applyFont="1" applyBorder="1" applyAlignment="1"/>
    <xf numFmtId="184" fontId="2" fillId="0" borderId="10" xfId="0" applyNumberFormat="1" applyFont="1" applyBorder="1">
      <alignment vertical="center"/>
    </xf>
    <xf numFmtId="184" fontId="2" fillId="0" borderId="64" xfId="0" applyNumberFormat="1" applyFont="1" applyBorder="1">
      <alignment vertical="center"/>
    </xf>
    <xf numFmtId="0" fontId="2" fillId="0" borderId="38" xfId="0" applyFont="1" applyBorder="1" applyAlignment="1">
      <alignment horizontal="left" vertical="center" indent="1"/>
    </xf>
    <xf numFmtId="3" fontId="2" fillId="0" borderId="9" xfId="0" applyNumberFormat="1" applyFont="1" applyBorder="1" applyAlignment="1"/>
    <xf numFmtId="3" fontId="2" fillId="0" borderId="8" xfId="0" applyNumberFormat="1" applyFont="1" applyBorder="1" applyAlignment="1"/>
    <xf numFmtId="3" fontId="2" fillId="0" borderId="7" xfId="0" applyNumberFormat="1" applyFont="1" applyBorder="1" applyAlignment="1"/>
    <xf numFmtId="184" fontId="2" fillId="0" borderId="7" xfId="0" applyNumberFormat="1" applyFont="1" applyBorder="1">
      <alignment vertical="center"/>
    </xf>
    <xf numFmtId="184" fontId="2" fillId="0" borderId="72" xfId="0" applyNumberFormat="1" applyFont="1" applyBorder="1">
      <alignment vertical="center"/>
    </xf>
    <xf numFmtId="0" fontId="2" fillId="0" borderId="42" xfId="0" applyFont="1" applyBorder="1" applyAlignment="1">
      <alignment horizontal="left" vertical="center" indent="1"/>
    </xf>
    <xf numFmtId="3" fontId="2" fillId="0" borderId="58" xfId="0" applyNumberFormat="1" applyFont="1" applyBorder="1" applyAlignment="1"/>
    <xf numFmtId="3" fontId="2" fillId="0" borderId="59" xfId="0" applyNumberFormat="1" applyFont="1" applyBorder="1" applyAlignment="1"/>
    <xf numFmtId="3" fontId="2" fillId="0" borderId="60" xfId="0" applyNumberFormat="1" applyFont="1" applyBorder="1" applyAlignment="1"/>
    <xf numFmtId="184" fontId="2" fillId="0" borderId="60" xfId="0" applyNumberFormat="1" applyFont="1" applyBorder="1">
      <alignment vertical="center"/>
    </xf>
    <xf numFmtId="184" fontId="2" fillId="0" borderId="74" xfId="0" applyNumberFormat="1" applyFont="1" applyBorder="1">
      <alignment vertical="center"/>
    </xf>
    <xf numFmtId="0" fontId="2" fillId="0" borderId="40" xfId="0" applyFont="1" applyBorder="1" applyAlignment="1">
      <alignment horizontal="left" vertical="center" indent="1"/>
    </xf>
    <xf numFmtId="184" fontId="21" fillId="0" borderId="17" xfId="0" applyNumberFormat="1" applyFont="1" applyBorder="1">
      <alignment vertical="center"/>
    </xf>
    <xf numFmtId="184" fontId="21" fillId="0" borderId="16" xfId="0" applyNumberFormat="1" applyFont="1" applyBorder="1">
      <alignment vertical="center"/>
    </xf>
    <xf numFmtId="184" fontId="21" fillId="0" borderId="15" xfId="0" applyNumberFormat="1" applyFont="1" applyBorder="1">
      <alignment vertical="center"/>
    </xf>
    <xf numFmtId="184" fontId="21" fillId="0" borderId="61" xfId="0" applyNumberFormat="1" applyFont="1" applyBorder="1">
      <alignment vertical="center"/>
    </xf>
    <xf numFmtId="0" fontId="23" fillId="0" borderId="33" xfId="0" applyFont="1" applyBorder="1">
      <alignment vertical="center"/>
    </xf>
    <xf numFmtId="184" fontId="21" fillId="0" borderId="25" xfId="0" applyNumberFormat="1" applyFont="1" applyBorder="1" applyAlignment="1">
      <alignment horizontal="right" vertical="center"/>
    </xf>
    <xf numFmtId="184" fontId="21" fillId="0" borderId="26" xfId="0" applyNumberFormat="1" applyFont="1" applyBorder="1" applyAlignment="1">
      <alignment horizontal="right" vertical="center"/>
    </xf>
    <xf numFmtId="184" fontId="21" fillId="0" borderId="27" xfId="0" applyNumberFormat="1" applyFont="1" applyBorder="1" applyAlignment="1">
      <alignment horizontal="right" vertical="center"/>
    </xf>
    <xf numFmtId="184" fontId="21" fillId="0" borderId="28" xfId="0" applyNumberFormat="1" applyFont="1" applyBorder="1" applyAlignment="1">
      <alignment horizontal="right" vertical="center"/>
    </xf>
    <xf numFmtId="0" fontId="23" fillId="0" borderId="30" xfId="0" applyFont="1" applyBorder="1">
      <alignment vertical="center"/>
    </xf>
    <xf numFmtId="180" fontId="2" fillId="0" borderId="3" xfId="0" applyNumberFormat="1" applyFont="1" applyBorder="1" applyAlignment="1">
      <alignment horizontal="center" vertical="center"/>
    </xf>
    <xf numFmtId="180" fontId="2" fillId="0" borderId="2" xfId="0" applyNumberFormat="1" applyFont="1" applyBorder="1" applyAlignment="1">
      <alignment horizontal="center" vertical="center"/>
    </xf>
    <xf numFmtId="180" fontId="2" fillId="0" borderId="1" xfId="0" applyNumberFormat="1" applyFont="1" applyBorder="1" applyAlignment="1">
      <alignment horizontal="center" vertical="center"/>
    </xf>
    <xf numFmtId="180" fontId="2" fillId="0" borderId="75" xfId="0" applyNumberFormat="1" applyFont="1" applyBorder="1" applyAlignment="1">
      <alignment horizontal="center" vertical="center"/>
    </xf>
    <xf numFmtId="0" fontId="14" fillId="0" borderId="76" xfId="0" applyFont="1" applyBorder="1">
      <alignment vertical="center"/>
    </xf>
    <xf numFmtId="0" fontId="14" fillId="0" borderId="77" xfId="0" applyFont="1" applyBorder="1">
      <alignment vertical="center"/>
    </xf>
    <xf numFmtId="181" fontId="2" fillId="0" borderId="15" xfId="1" applyNumberFormat="1" applyFont="1" applyFill="1" applyBorder="1" applyAlignment="1">
      <alignment horizontal="right" vertical="center"/>
    </xf>
    <xf numFmtId="181" fontId="2" fillId="0" borderId="15"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 fillId="0" borderId="0" xfId="2" applyNumberFormat="1" applyFont="1" applyFill="1" applyAlignment="1">
      <alignment horizontal="left" vertical="center"/>
    </xf>
    <xf numFmtId="0" fontId="13" fillId="0" borderId="0" xfId="0" applyFont="1">
      <alignment vertical="center"/>
    </xf>
    <xf numFmtId="0" fontId="2" fillId="0" borderId="70" xfId="3" applyFont="1" applyBorder="1" applyAlignment="1">
      <alignment horizontal="left" vertical="center"/>
    </xf>
    <xf numFmtId="176" fontId="2" fillId="0" borderId="80" xfId="1" applyNumberFormat="1" applyFont="1" applyFill="1" applyBorder="1" applyAlignment="1">
      <alignment horizontal="right" vertical="center"/>
    </xf>
    <xf numFmtId="176" fontId="2" fillId="0" borderId="81" xfId="0" applyNumberFormat="1" applyFont="1" applyBorder="1" applyAlignment="1">
      <alignment horizontal="right" vertical="center"/>
    </xf>
    <xf numFmtId="176" fontId="2" fillId="0" borderId="80" xfId="0" applyNumberFormat="1" applyFont="1" applyBorder="1" applyAlignment="1">
      <alignment horizontal="right" vertical="center"/>
    </xf>
    <xf numFmtId="176" fontId="2" fillId="0" borderId="82" xfId="0" applyNumberFormat="1" applyFont="1" applyBorder="1" applyAlignment="1">
      <alignment horizontal="right" vertical="center"/>
    </xf>
    <xf numFmtId="0" fontId="0" fillId="0" borderId="0" xfId="0" applyAlignment="1">
      <alignment vertical="top"/>
    </xf>
    <xf numFmtId="38" fontId="3" fillId="0" borderId="17" xfId="1" applyFont="1" applyFill="1" applyBorder="1" applyAlignment="1"/>
    <xf numFmtId="38" fontId="3" fillId="0" borderId="6" xfId="1" applyFont="1" applyFill="1" applyBorder="1" applyAlignment="1"/>
    <xf numFmtId="38" fontId="3" fillId="0" borderId="24" xfId="1" applyFont="1" applyFill="1" applyBorder="1" applyAlignment="1"/>
    <xf numFmtId="0" fontId="11" fillId="0" borderId="0" xfId="0" applyFont="1" applyFill="1">
      <alignment vertical="center"/>
    </xf>
    <xf numFmtId="0" fontId="2" fillId="0" borderId="57" xfId="1" applyNumberFormat="1" applyFont="1" applyFill="1" applyBorder="1" applyAlignment="1">
      <alignment horizontal="center" vertical="center"/>
    </xf>
    <xf numFmtId="0" fontId="2" fillId="0" borderId="56" xfId="1" applyNumberFormat="1" applyFont="1" applyFill="1" applyBorder="1" applyAlignment="1">
      <alignment horizontal="center" vertical="center"/>
    </xf>
    <xf numFmtId="0" fontId="1" fillId="0" borderId="0" xfId="0" applyFont="1">
      <alignment vertical="center"/>
    </xf>
    <xf numFmtId="0" fontId="2" fillId="0" borderId="49" xfId="3" applyFont="1" applyBorder="1" applyAlignment="1">
      <alignment horizontal="left" vertical="center"/>
    </xf>
    <xf numFmtId="0" fontId="2" fillId="0" borderId="48" xfId="3" applyFont="1" applyBorder="1" applyAlignment="1">
      <alignment horizontal="left" vertical="center"/>
    </xf>
    <xf numFmtId="0" fontId="2" fillId="0" borderId="34" xfId="3" applyFont="1" applyBorder="1" applyAlignment="1">
      <alignment horizontal="left" vertical="center"/>
    </xf>
    <xf numFmtId="0" fontId="2" fillId="0" borderId="51" xfId="3" applyFont="1" applyBorder="1" applyAlignment="1">
      <alignment horizontal="left" vertical="center"/>
    </xf>
    <xf numFmtId="0" fontId="2" fillId="0" borderId="39" xfId="3" applyFont="1" applyBorder="1" applyAlignment="1">
      <alignment horizontal="left" vertical="center"/>
    </xf>
    <xf numFmtId="0" fontId="2" fillId="0" borderId="50" xfId="3" applyFont="1" applyBorder="1" applyAlignment="1">
      <alignment horizontal="left" vertical="center"/>
    </xf>
    <xf numFmtId="0" fontId="2" fillId="0" borderId="31" xfId="3" applyFont="1" applyBorder="1" applyAlignment="1">
      <alignment horizontal="left" vertical="center"/>
    </xf>
    <xf numFmtId="0" fontId="2" fillId="0" borderId="32" xfId="3" applyFont="1" applyBorder="1" applyAlignment="1">
      <alignment horizontal="left" vertical="center"/>
    </xf>
    <xf numFmtId="0" fontId="2" fillId="0" borderId="29" xfId="3" applyFont="1" applyBorder="1" applyAlignment="1">
      <alignment horizontal="left" vertical="center"/>
    </xf>
    <xf numFmtId="0" fontId="2" fillId="0" borderId="43" xfId="3" applyFont="1" applyBorder="1" applyAlignment="1">
      <alignment horizontal="left" vertical="center"/>
    </xf>
    <xf numFmtId="0" fontId="2" fillId="0" borderId="42" xfId="3" applyFont="1" applyBorder="1" applyAlignment="1">
      <alignment horizontal="left" vertical="center"/>
    </xf>
    <xf numFmtId="0" fontId="2" fillId="0" borderId="40" xfId="3" applyFont="1" applyBorder="1" applyAlignment="1">
      <alignment horizontal="left" vertical="center"/>
    </xf>
    <xf numFmtId="0" fontId="2" fillId="0" borderId="38" xfId="3" applyFont="1" applyBorder="1" applyAlignment="1">
      <alignment horizontal="left" vertical="center"/>
    </xf>
    <xf numFmtId="0" fontId="2" fillId="0" borderId="31" xfId="3" applyFont="1" applyBorder="1" applyAlignment="1">
      <alignment horizontal="left" vertical="center" wrapText="1"/>
    </xf>
    <xf numFmtId="0" fontId="2" fillId="0" borderId="47" xfId="3" applyFont="1" applyBorder="1" applyAlignment="1">
      <alignment horizontal="left" vertical="center"/>
    </xf>
    <xf numFmtId="0" fontId="13" fillId="0" borderId="31" xfId="3" applyFont="1" applyBorder="1" applyAlignment="1">
      <alignment horizontal="left" vertical="center"/>
    </xf>
    <xf numFmtId="0" fontId="3" fillId="0" borderId="41" xfId="3" applyFont="1" applyBorder="1" applyAlignment="1">
      <alignment horizontal="left" vertical="center"/>
    </xf>
    <xf numFmtId="0" fontId="2" fillId="0" borderId="62" xfId="3" applyFont="1" applyBorder="1" applyAlignment="1">
      <alignment horizontal="left" vertical="center"/>
    </xf>
    <xf numFmtId="0" fontId="13" fillId="0" borderId="78" xfId="3" applyFont="1" applyBorder="1" applyAlignment="1">
      <alignment horizontal="left" vertical="center"/>
    </xf>
    <xf numFmtId="0" fontId="2" fillId="0" borderId="79" xfId="3" applyFont="1" applyBorder="1" applyAlignment="1">
      <alignment horizontal="left" vertical="center"/>
    </xf>
    <xf numFmtId="0" fontId="2" fillId="0" borderId="71" xfId="3" applyFont="1" applyBorder="1" applyAlignment="1">
      <alignment horizontal="left" vertical="center"/>
    </xf>
    <xf numFmtId="0" fontId="3" fillId="0" borderId="46" xfId="3" applyFont="1" applyBorder="1" applyAlignment="1">
      <alignment horizontal="left" vertical="center"/>
    </xf>
    <xf numFmtId="0" fontId="2" fillId="0" borderId="65" xfId="3" applyFont="1" applyBorder="1" applyAlignment="1">
      <alignment horizontal="left" vertical="center"/>
    </xf>
    <xf numFmtId="0" fontId="2" fillId="0" borderId="67" xfId="3" applyFont="1" applyBorder="1" applyAlignment="1">
      <alignment horizontal="left" vertical="center"/>
    </xf>
    <xf numFmtId="0" fontId="2" fillId="0" borderId="66" xfId="3" applyFont="1" applyBorder="1" applyAlignment="1">
      <alignment horizontal="left" vertical="center"/>
    </xf>
    <xf numFmtId="0" fontId="2" fillId="0" borderId="41" xfId="3" applyFont="1" applyBorder="1" applyAlignment="1">
      <alignment horizontal="left" vertical="center"/>
    </xf>
    <xf numFmtId="0" fontId="3" fillId="0" borderId="46" xfId="3" applyFont="1" applyBorder="1" applyAlignment="1">
      <alignment horizontal="left" vertical="center" shrinkToFit="1"/>
    </xf>
    <xf numFmtId="0" fontId="2" fillId="0" borderId="65" xfId="3" applyFont="1" applyBorder="1" applyAlignment="1">
      <alignment horizontal="left" vertical="center" shrinkToFit="1"/>
    </xf>
    <xf numFmtId="0" fontId="2" fillId="0" borderId="44" xfId="3" applyFont="1" applyBorder="1" applyAlignment="1">
      <alignment horizontal="left" vertical="center"/>
    </xf>
    <xf numFmtId="0" fontId="2" fillId="0" borderId="63" xfId="3" applyFont="1" applyBorder="1" applyAlignment="1">
      <alignment horizontal="left" vertical="center"/>
    </xf>
    <xf numFmtId="0" fontId="2" fillId="0" borderId="46" xfId="3" applyFont="1" applyBorder="1" applyAlignment="1">
      <alignment horizontal="left" vertical="center"/>
    </xf>
    <xf numFmtId="0" fontId="3" fillId="0" borderId="67" xfId="3" applyFont="1" applyBorder="1" applyAlignment="1">
      <alignment horizontal="left" vertical="center"/>
    </xf>
    <xf numFmtId="0" fontId="13" fillId="0" borderId="41" xfId="3" applyFont="1" applyBorder="1" applyAlignment="1">
      <alignment horizontal="left" vertical="center"/>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4" xfId="0" applyFont="1" applyBorder="1" applyAlignment="1">
      <alignment horizontal="center" vertical="center" wrapText="1"/>
    </xf>
    <xf numFmtId="176" fontId="3" fillId="0" borderId="49" xfId="0" applyNumberFormat="1" applyFont="1" applyBorder="1" applyAlignment="1">
      <alignment horizontal="center" vertical="center" wrapText="1"/>
    </xf>
    <xf numFmtId="176" fontId="3" fillId="0" borderId="48" xfId="0" applyNumberFormat="1" applyFont="1" applyBorder="1" applyAlignment="1">
      <alignment horizontal="center" vertical="center"/>
    </xf>
    <xf numFmtId="176" fontId="3" fillId="0" borderId="71" xfId="0" applyNumberFormat="1" applyFont="1" applyBorder="1" applyAlignment="1">
      <alignment horizontal="center" vertical="center"/>
    </xf>
  </cellXfs>
  <cellStyles count="4">
    <cellStyle name="パーセント" xfId="2" builtinId="5"/>
    <cellStyle name="桁区切り" xfId="1" builtinId="6"/>
    <cellStyle name="標準" xfId="0" builtinId="0"/>
    <cellStyle name="標準_連邦巻末" xfId="3" xr:uid="{26AA6D65-BA3B-4D0C-A69F-5454819BF2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4D85-8F18-40EB-8D44-E9D6BCDB0210}">
  <sheetPr>
    <pageSetUpPr fitToPage="1"/>
  </sheetPr>
  <dimension ref="A1:AI58"/>
  <sheetViews>
    <sheetView showGridLines="0" tabSelected="1" zoomScaleNormal="100" workbookViewId="0">
      <pane xSplit="3" ySplit="2" topLeftCell="L3" activePane="bottomRight" state="frozen"/>
      <selection activeCell="Q9" sqref="Q9"/>
      <selection pane="topRight" activeCell="Q9" sqref="Q9"/>
      <selection pane="bottomLeft" activeCell="Q9" sqref="Q9"/>
      <selection pane="bottomRight" activeCell="T1" sqref="T1:AI1048576"/>
    </sheetView>
  </sheetViews>
  <sheetFormatPr defaultColWidth="8" defaultRowHeight="12.75" x14ac:dyDescent="0.15"/>
  <cols>
    <col min="1" max="1" width="18.625" style="29" customWidth="1"/>
    <col min="2" max="2" width="23.875" style="30" customWidth="1"/>
    <col min="3" max="3" width="23.625" style="30" customWidth="1"/>
    <col min="4" max="18" width="11.125" style="30" customWidth="1"/>
    <col min="19" max="19" width="14.25" style="30" customWidth="1"/>
    <col min="20" max="35" width="0" style="29" hidden="1" customWidth="1"/>
    <col min="36" max="16384" width="8" style="29"/>
  </cols>
  <sheetData>
    <row r="1" spans="1:35" ht="17.25" thickBot="1" x14ac:dyDescent="0.2">
      <c r="A1" s="162" t="s">
        <v>124</v>
      </c>
    </row>
    <row r="2" spans="1:35" ht="16.5" x14ac:dyDescent="0.15">
      <c r="A2" s="161"/>
      <c r="B2" s="160"/>
      <c r="C2" s="159" t="s">
        <v>73</v>
      </c>
      <c r="D2" s="158">
        <v>2010</v>
      </c>
      <c r="E2" s="158">
        <v>2011</v>
      </c>
      <c r="F2" s="158">
        <v>2012</v>
      </c>
      <c r="G2" s="158">
        <v>2013</v>
      </c>
      <c r="H2" s="158">
        <v>2014</v>
      </c>
      <c r="I2" s="158">
        <v>2015</v>
      </c>
      <c r="J2" s="158">
        <v>2016</v>
      </c>
      <c r="K2" s="158">
        <v>2017</v>
      </c>
      <c r="L2" s="157">
        <v>2018</v>
      </c>
      <c r="M2" s="157">
        <v>2019</v>
      </c>
      <c r="N2" s="157">
        <v>2020</v>
      </c>
      <c r="O2" s="157">
        <v>2021</v>
      </c>
      <c r="P2" s="157">
        <v>2022</v>
      </c>
      <c r="Q2" s="157">
        <v>2023</v>
      </c>
      <c r="R2" s="156">
        <v>2024</v>
      </c>
      <c r="S2" s="33"/>
    </row>
    <row r="3" spans="1:35" ht="18" x14ac:dyDescent="0.15">
      <c r="A3" s="277" t="s">
        <v>72</v>
      </c>
      <c r="B3" s="88" t="s">
        <v>130</v>
      </c>
      <c r="C3" s="87" t="s">
        <v>69</v>
      </c>
      <c r="D3" s="155">
        <v>142833.50200000001</v>
      </c>
      <c r="E3" s="155">
        <v>142865.43299999999</v>
      </c>
      <c r="F3" s="155">
        <v>143170.95000000001</v>
      </c>
      <c r="G3" s="154">
        <v>143585.935</v>
      </c>
      <c r="H3" s="154">
        <v>144025.334</v>
      </c>
      <c r="I3" s="154">
        <v>146743.989</v>
      </c>
      <c r="J3" s="154">
        <v>147182.31599999999</v>
      </c>
      <c r="K3" s="154">
        <v>147580.00899999999</v>
      </c>
      <c r="L3" s="153">
        <v>147797.071</v>
      </c>
      <c r="M3" s="153">
        <v>147840.696</v>
      </c>
      <c r="N3" s="153">
        <v>147959.28400000001</v>
      </c>
      <c r="O3" s="153">
        <v>147455.745</v>
      </c>
      <c r="P3" s="153">
        <v>146980.06099999999</v>
      </c>
      <c r="Q3" s="153">
        <v>146447.424</v>
      </c>
      <c r="R3" s="152">
        <v>146028.32500000001</v>
      </c>
      <c r="S3" s="33"/>
    </row>
    <row r="4" spans="1:35" ht="16.5" customHeight="1" x14ac:dyDescent="0.15">
      <c r="A4" s="278"/>
      <c r="B4" s="57" t="s">
        <v>71</v>
      </c>
      <c r="C4" s="46" t="s">
        <v>70</v>
      </c>
      <c r="D4" s="151">
        <v>75477.899999999994</v>
      </c>
      <c r="E4" s="151">
        <v>75779</v>
      </c>
      <c r="F4" s="151">
        <v>75676.100000000006</v>
      </c>
      <c r="G4" s="150">
        <v>75615.558000000005</v>
      </c>
      <c r="H4" s="150">
        <v>75582.293000000005</v>
      </c>
      <c r="I4" s="150">
        <v>76762.245999999999</v>
      </c>
      <c r="J4" s="150">
        <v>76932.668000000005</v>
      </c>
      <c r="K4" s="150">
        <v>76484.392000000007</v>
      </c>
      <c r="L4" s="149">
        <v>76454.156000000003</v>
      </c>
      <c r="M4" s="149">
        <v>75711.362999999998</v>
      </c>
      <c r="N4" s="149">
        <v>75322.456000000006</v>
      </c>
      <c r="O4" s="149">
        <v>75842.834000000003</v>
      </c>
      <c r="P4" s="149">
        <v>75518.061000000002</v>
      </c>
      <c r="Q4" s="149">
        <v>75930.384000000005</v>
      </c>
      <c r="R4" s="148">
        <v>75974.732999999993</v>
      </c>
      <c r="S4" s="33"/>
      <c r="T4" s="141"/>
    </row>
    <row r="5" spans="1:35" ht="18" x14ac:dyDescent="0.15">
      <c r="A5" s="278"/>
      <c r="B5" s="70" t="s">
        <v>131</v>
      </c>
      <c r="C5" s="69" t="s">
        <v>69</v>
      </c>
      <c r="D5" s="131">
        <v>87983</v>
      </c>
      <c r="E5" s="131">
        <v>87847</v>
      </c>
      <c r="F5" s="131">
        <v>87055</v>
      </c>
      <c r="G5" s="131">
        <v>86137</v>
      </c>
      <c r="H5" s="131">
        <v>85162</v>
      </c>
      <c r="I5" s="131">
        <v>85415</v>
      </c>
      <c r="J5" s="131">
        <v>84199</v>
      </c>
      <c r="K5" s="131">
        <v>83224</v>
      </c>
      <c r="L5" s="147">
        <v>82264</v>
      </c>
      <c r="M5" s="147">
        <v>81362</v>
      </c>
      <c r="N5" s="147">
        <v>82678</v>
      </c>
      <c r="O5" s="147">
        <v>81881</v>
      </c>
      <c r="P5" s="147">
        <v>84400</v>
      </c>
      <c r="Q5" s="147">
        <v>83440</v>
      </c>
      <c r="R5" s="146" t="s">
        <v>112</v>
      </c>
      <c r="S5" s="33"/>
    </row>
    <row r="6" spans="1:35" ht="18" x14ac:dyDescent="0.15">
      <c r="A6" s="278"/>
      <c r="B6" s="103" t="s">
        <v>132</v>
      </c>
      <c r="C6" s="56" t="s">
        <v>69</v>
      </c>
      <c r="D6" s="127">
        <v>31714</v>
      </c>
      <c r="E6" s="127">
        <v>31809</v>
      </c>
      <c r="F6" s="127">
        <v>32433</v>
      </c>
      <c r="G6" s="127">
        <v>33100</v>
      </c>
      <c r="H6" s="127">
        <v>33788</v>
      </c>
      <c r="I6" s="127">
        <v>35163</v>
      </c>
      <c r="J6" s="127">
        <v>35986</v>
      </c>
      <c r="K6" s="127">
        <v>36685</v>
      </c>
      <c r="L6" s="126">
        <v>37362</v>
      </c>
      <c r="M6" s="126">
        <v>37989</v>
      </c>
      <c r="N6" s="126">
        <v>36629</v>
      </c>
      <c r="O6" s="126">
        <v>36903</v>
      </c>
      <c r="P6" s="126">
        <v>35272</v>
      </c>
      <c r="Q6" s="126">
        <v>35847</v>
      </c>
      <c r="R6" s="125" t="s">
        <v>112</v>
      </c>
      <c r="S6" s="33"/>
    </row>
    <row r="7" spans="1:35" ht="16.5" x14ac:dyDescent="0.15">
      <c r="A7" s="278"/>
      <c r="B7" s="70" t="s">
        <v>68</v>
      </c>
      <c r="C7" s="96" t="s">
        <v>66</v>
      </c>
      <c r="D7" s="258">
        <v>12.5</v>
      </c>
      <c r="E7" s="258">
        <v>12.6</v>
      </c>
      <c r="F7" s="258">
        <v>13.3</v>
      </c>
      <c r="G7" s="259">
        <v>13.2</v>
      </c>
      <c r="H7" s="259">
        <v>13.4</v>
      </c>
      <c r="I7" s="259">
        <v>13.2</v>
      </c>
      <c r="J7" s="259">
        <v>12.8</v>
      </c>
      <c r="K7" s="259">
        <v>11.4</v>
      </c>
      <c r="L7" s="260">
        <v>10.9</v>
      </c>
      <c r="M7" s="260">
        <v>10</v>
      </c>
      <c r="N7" s="260">
        <v>9.6999999999999993</v>
      </c>
      <c r="O7" s="260">
        <v>9.5</v>
      </c>
      <c r="P7" s="260">
        <v>8.9</v>
      </c>
      <c r="Q7" s="260">
        <v>8.6</v>
      </c>
      <c r="R7" s="261" t="s">
        <v>112</v>
      </c>
      <c r="S7" s="33"/>
      <c r="T7" s="29">
        <v>12.5</v>
      </c>
      <c r="U7" s="29">
        <v>14.2</v>
      </c>
      <c r="V7" s="29">
        <v>12.5</v>
      </c>
      <c r="W7" s="29">
        <v>12.6</v>
      </c>
      <c r="X7" s="29">
        <v>13.3</v>
      </c>
      <c r="Y7" s="29">
        <v>13.2</v>
      </c>
      <c r="Z7" s="29">
        <v>13.4</v>
      </c>
      <c r="AA7" s="29">
        <v>13.2</v>
      </c>
      <c r="AB7" s="29">
        <v>12.8</v>
      </c>
      <c r="AC7" s="29">
        <v>11.4</v>
      </c>
      <c r="AD7" s="29">
        <v>10.9</v>
      </c>
      <c r="AE7" s="29">
        <v>10</v>
      </c>
      <c r="AF7" s="29">
        <v>9.6999999999999993</v>
      </c>
      <c r="AG7" s="262">
        <v>9.5</v>
      </c>
      <c r="AH7" s="262">
        <v>8.9</v>
      </c>
      <c r="AI7" s="29">
        <v>8.6</v>
      </c>
    </row>
    <row r="8" spans="1:35" ht="16.5" x14ac:dyDescent="0.15">
      <c r="A8" s="278"/>
      <c r="B8" s="92" t="s">
        <v>67</v>
      </c>
      <c r="C8" s="65" t="s">
        <v>66</v>
      </c>
      <c r="D8" s="145">
        <v>14.2</v>
      </c>
      <c r="E8" s="145">
        <v>13.5</v>
      </c>
      <c r="F8" s="145">
        <v>13.3</v>
      </c>
      <c r="G8" s="144">
        <v>13</v>
      </c>
      <c r="H8" s="144">
        <v>13.1</v>
      </c>
      <c r="I8" s="144">
        <v>13</v>
      </c>
      <c r="J8" s="144">
        <v>12.8</v>
      </c>
      <c r="K8" s="144">
        <v>12.4</v>
      </c>
      <c r="L8" s="143">
        <v>12.4</v>
      </c>
      <c r="M8" s="143">
        <v>12.2</v>
      </c>
      <c r="N8" s="143">
        <v>14.5</v>
      </c>
      <c r="O8" s="143">
        <v>16.600000000000001</v>
      </c>
      <c r="P8" s="143">
        <v>12.9</v>
      </c>
      <c r="Q8" s="143">
        <v>12.1</v>
      </c>
      <c r="R8" s="142" t="s">
        <v>112</v>
      </c>
      <c r="S8" s="33"/>
      <c r="T8" s="29">
        <v>12.6</v>
      </c>
      <c r="U8" s="29">
        <v>13.5</v>
      </c>
      <c r="V8" s="29">
        <v>14.2</v>
      </c>
      <c r="W8" s="29">
        <v>13.5</v>
      </c>
      <c r="X8" s="29">
        <v>13.3</v>
      </c>
      <c r="Y8" s="29">
        <v>13</v>
      </c>
      <c r="Z8" s="29">
        <v>13.1</v>
      </c>
      <c r="AA8" s="29">
        <v>13</v>
      </c>
      <c r="AB8" s="29">
        <v>12.8</v>
      </c>
      <c r="AC8" s="29">
        <v>12.4</v>
      </c>
      <c r="AD8" s="29">
        <v>12.4</v>
      </c>
      <c r="AE8" s="29">
        <v>12.2</v>
      </c>
      <c r="AF8" s="29">
        <v>14.5</v>
      </c>
      <c r="AG8" s="262">
        <v>16.600000000000001</v>
      </c>
      <c r="AH8" s="262">
        <v>12.9</v>
      </c>
      <c r="AI8" s="29">
        <v>12.1</v>
      </c>
    </row>
    <row r="9" spans="1:35" ht="16.5" customHeight="1" x14ac:dyDescent="0.15">
      <c r="A9" s="277" t="s">
        <v>65</v>
      </c>
      <c r="B9" s="280" t="s">
        <v>133</v>
      </c>
      <c r="C9" s="96" t="s">
        <v>54</v>
      </c>
      <c r="D9" s="140">
        <v>46308.541189918149</v>
      </c>
      <c r="E9" s="140">
        <v>60114.000836875632</v>
      </c>
      <c r="F9" s="140">
        <v>68103.449627682989</v>
      </c>
      <c r="G9" s="140">
        <v>72985.701130099638</v>
      </c>
      <c r="H9" s="140">
        <v>79030.040075432247</v>
      </c>
      <c r="I9" s="140">
        <v>83087.360055402271</v>
      </c>
      <c r="J9" s="140">
        <v>85616.08381473858</v>
      </c>
      <c r="K9" s="140">
        <v>91843.199999999997</v>
      </c>
      <c r="L9" s="139">
        <v>103861.65124459926</v>
      </c>
      <c r="M9" s="139">
        <v>109608.30569072462</v>
      </c>
      <c r="N9" s="139">
        <v>107658.13073926271</v>
      </c>
      <c r="O9" s="139">
        <v>134727.46717586083</v>
      </c>
      <c r="P9" s="139">
        <v>156940.92348534163</v>
      </c>
      <c r="Q9" s="139">
        <v>176413.58707203605</v>
      </c>
      <c r="R9" s="138">
        <v>201152.09211801592</v>
      </c>
      <c r="T9" s="29">
        <v>13.3</v>
      </c>
      <c r="U9" s="29">
        <v>13.3</v>
      </c>
    </row>
    <row r="10" spans="1:35" ht="16.5" x14ac:dyDescent="0.15">
      <c r="A10" s="278"/>
      <c r="B10" s="281"/>
      <c r="C10" s="56" t="s">
        <v>64</v>
      </c>
      <c r="D10" s="127">
        <v>1525.178630026913</v>
      </c>
      <c r="E10" s="127">
        <v>2048.0236575111917</v>
      </c>
      <c r="F10" s="127">
        <v>2191.9343418088188</v>
      </c>
      <c r="G10" s="127">
        <v>2293.7052168447517</v>
      </c>
      <c r="H10" s="127">
        <v>2081.3800368712141</v>
      </c>
      <c r="I10" s="127">
        <v>1369.7230464886252</v>
      </c>
      <c r="J10" s="127">
        <v>1279.7623318385649</v>
      </c>
      <c r="K10" s="127">
        <v>1574.5448311332077</v>
      </c>
      <c r="L10" s="126">
        <v>1660.6810705930013</v>
      </c>
      <c r="M10" s="126">
        <v>1693.3781831973474</v>
      </c>
      <c r="N10" s="126">
        <v>1496.4531351454739</v>
      </c>
      <c r="O10" s="126">
        <v>1829.4003203969928</v>
      </c>
      <c r="P10" s="126">
        <v>2326.5603974926194</v>
      </c>
      <c r="Q10" s="126">
        <v>2083.8728117126848</v>
      </c>
      <c r="R10" s="125">
        <v>2175.9486574273114</v>
      </c>
      <c r="S10" s="137"/>
      <c r="T10" s="29">
        <v>13.2</v>
      </c>
      <c r="U10" s="29">
        <v>13</v>
      </c>
    </row>
    <row r="11" spans="1:35" ht="16.5" x14ac:dyDescent="0.15">
      <c r="A11" s="278"/>
      <c r="B11" s="136" t="s">
        <v>63</v>
      </c>
      <c r="C11" s="46" t="s">
        <v>52</v>
      </c>
      <c r="D11" s="135">
        <v>4.5037256255946829</v>
      </c>
      <c r="E11" s="135">
        <v>4.2641765649951395</v>
      </c>
      <c r="F11" s="135">
        <v>4.024086157179724</v>
      </c>
      <c r="G11" s="134">
        <v>1.7554221491628397</v>
      </c>
      <c r="H11" s="134">
        <v>0.73626722140376444</v>
      </c>
      <c r="I11" s="134">
        <v>-1.9727192264298594</v>
      </c>
      <c r="J11" s="134">
        <v>0.19367113069873199</v>
      </c>
      <c r="K11" s="134">
        <v>1.8258093131837683</v>
      </c>
      <c r="L11" s="133">
        <v>2.7999999999999972</v>
      </c>
      <c r="M11" s="133">
        <v>2.2000000000000028</v>
      </c>
      <c r="N11" s="133">
        <v>-2.7000000000000028</v>
      </c>
      <c r="O11" s="133">
        <v>5.9</v>
      </c>
      <c r="P11" s="133">
        <v>-1.4</v>
      </c>
      <c r="Q11" s="133">
        <v>4.0999999999999996</v>
      </c>
      <c r="R11" s="132">
        <v>4.3</v>
      </c>
      <c r="T11" s="29">
        <v>13.4</v>
      </c>
      <c r="U11" s="29">
        <v>13.1</v>
      </c>
    </row>
    <row r="12" spans="1:35" ht="18" customHeight="1" x14ac:dyDescent="0.15">
      <c r="A12" s="278"/>
      <c r="B12" s="282" t="s">
        <v>134</v>
      </c>
      <c r="C12" s="69" t="s">
        <v>62</v>
      </c>
      <c r="D12" s="131">
        <v>324213.44111494336</v>
      </c>
      <c r="E12" s="131">
        <v>420773.58208825788</v>
      </c>
      <c r="F12" s="131">
        <v>475678.89994443697</v>
      </c>
      <c r="G12" s="130">
        <v>508306.75023984764</v>
      </c>
      <c r="H12" s="130">
        <v>548722.90731851384</v>
      </c>
      <c r="I12" s="130">
        <v>566206.4972214977</v>
      </c>
      <c r="J12" s="130">
        <v>581700.99728557072</v>
      </c>
      <c r="K12" s="130">
        <v>622328.19080530072</v>
      </c>
      <c r="L12" s="129">
        <v>702731.4583561623</v>
      </c>
      <c r="M12" s="129">
        <v>741394.68127723527</v>
      </c>
      <c r="N12" s="129">
        <v>727619.97644745768</v>
      </c>
      <c r="O12" s="129">
        <v>913680.6923043984</v>
      </c>
      <c r="P12" s="129">
        <v>1067770.1615958754</v>
      </c>
      <c r="Q12" s="129">
        <v>1204620.6225657889</v>
      </c>
      <c r="R12" s="128">
        <v>1377486.8137261446</v>
      </c>
      <c r="T12" s="29">
        <v>13.2</v>
      </c>
      <c r="U12" s="29">
        <v>13</v>
      </c>
    </row>
    <row r="13" spans="1:35" ht="18" customHeight="1" x14ac:dyDescent="0.15">
      <c r="A13" s="279"/>
      <c r="B13" s="281"/>
      <c r="C13" s="56" t="s">
        <v>61</v>
      </c>
      <c r="D13" s="127">
        <v>10678.017472587859</v>
      </c>
      <c r="E13" s="127">
        <v>14335.333708827886</v>
      </c>
      <c r="F13" s="127">
        <v>15309.909879125747</v>
      </c>
      <c r="G13" s="127">
        <v>15974.44218227051</v>
      </c>
      <c r="H13" s="127">
        <v>14451.485575941897</v>
      </c>
      <c r="I13" s="127">
        <v>9334.0998552835117</v>
      </c>
      <c r="J13" s="127">
        <v>8695.0821716826704</v>
      </c>
      <c r="K13" s="127">
        <v>10669.092933401351</v>
      </c>
      <c r="L13" s="126">
        <v>11236.22450266962</v>
      </c>
      <c r="M13" s="126">
        <v>11454.073398013141</v>
      </c>
      <c r="N13" s="126">
        <v>10113.952262336399</v>
      </c>
      <c r="O13" s="126">
        <v>12406.436388063368</v>
      </c>
      <c r="P13" s="126">
        <v>15829.088528495164</v>
      </c>
      <c r="Q13" s="126">
        <v>14229.494482010723</v>
      </c>
      <c r="R13" s="125">
        <v>14900.867057314472</v>
      </c>
      <c r="T13" s="29">
        <v>12.8</v>
      </c>
      <c r="U13" s="29">
        <v>12.8</v>
      </c>
    </row>
    <row r="14" spans="1:35" ht="18" x14ac:dyDescent="0.15">
      <c r="A14" s="277" t="s">
        <v>60</v>
      </c>
      <c r="B14" s="70" t="s">
        <v>135</v>
      </c>
      <c r="C14" s="96" t="s">
        <v>54</v>
      </c>
      <c r="D14" s="124">
        <v>9152.0959999999995</v>
      </c>
      <c r="E14" s="124">
        <v>11035.652</v>
      </c>
      <c r="F14" s="124">
        <v>12586.09</v>
      </c>
      <c r="G14" s="124">
        <v>13450.237999999999</v>
      </c>
      <c r="H14" s="124">
        <v>13902.645</v>
      </c>
      <c r="I14" s="124">
        <v>13897.188</v>
      </c>
      <c r="J14" s="124">
        <v>14748.847</v>
      </c>
      <c r="K14" s="124">
        <v>16027.302</v>
      </c>
      <c r="L14" s="123">
        <v>17782.011999999999</v>
      </c>
      <c r="M14" s="123">
        <v>19329.038</v>
      </c>
      <c r="N14" s="123">
        <v>20393.742369</v>
      </c>
      <c r="O14" s="123">
        <v>23239.503976</v>
      </c>
      <c r="P14" s="123">
        <v>28413.874965999999</v>
      </c>
      <c r="Q14" s="123">
        <v>34038.862999999998</v>
      </c>
      <c r="R14" s="122">
        <v>39533.661</v>
      </c>
      <c r="T14" s="29">
        <v>11.4</v>
      </c>
      <c r="U14" s="29">
        <v>12.4</v>
      </c>
    </row>
    <row r="15" spans="1:35" ht="18" x14ac:dyDescent="0.15">
      <c r="A15" s="279"/>
      <c r="B15" s="57" t="s">
        <v>59</v>
      </c>
      <c r="C15" s="56" t="s">
        <v>52</v>
      </c>
      <c r="D15" s="110">
        <v>6.2999999999999972</v>
      </c>
      <c r="E15" s="110">
        <v>10.799999999999997</v>
      </c>
      <c r="F15" s="110">
        <v>6.7999999999999972</v>
      </c>
      <c r="G15" s="110">
        <v>0.79999999999999716</v>
      </c>
      <c r="H15" s="110">
        <v>-1.5</v>
      </c>
      <c r="I15" s="110">
        <v>-10.099999999999994</v>
      </c>
      <c r="J15" s="110">
        <v>-0.20000000000000284</v>
      </c>
      <c r="K15" s="110">
        <v>4.7999999999999972</v>
      </c>
      <c r="L15" s="109">
        <v>5.4000000000000057</v>
      </c>
      <c r="M15" s="109">
        <v>2.0999999999999943</v>
      </c>
      <c r="N15" s="109">
        <v>-0.1</v>
      </c>
      <c r="O15" s="109">
        <v>8.6</v>
      </c>
      <c r="P15" s="109">
        <v>6.7</v>
      </c>
      <c r="Q15" s="109">
        <v>9.8000000000000007</v>
      </c>
      <c r="R15" s="108">
        <v>7.4</v>
      </c>
      <c r="T15" s="29">
        <v>10.9</v>
      </c>
      <c r="U15" s="29">
        <v>12.4</v>
      </c>
    </row>
    <row r="16" spans="1:35" ht="18" x14ac:dyDescent="0.15">
      <c r="A16" s="283" t="s">
        <v>58</v>
      </c>
      <c r="B16" s="118" t="s">
        <v>136</v>
      </c>
      <c r="C16" s="96" t="s">
        <v>52</v>
      </c>
      <c r="D16" s="121">
        <v>7.2999999999999972</v>
      </c>
      <c r="E16" s="121">
        <v>5</v>
      </c>
      <c r="F16" s="121">
        <v>3.4000000000000057</v>
      </c>
      <c r="G16" s="121">
        <v>0.40000000000000568</v>
      </c>
      <c r="H16" s="121">
        <v>1.7000000000000028</v>
      </c>
      <c r="I16" s="121">
        <v>0.20000000000000301</v>
      </c>
      <c r="J16" s="121">
        <v>1.8</v>
      </c>
      <c r="K16" s="121">
        <v>3.7</v>
      </c>
      <c r="L16" s="120">
        <v>3.5</v>
      </c>
      <c r="M16" s="120">
        <v>3.4000000000000101</v>
      </c>
      <c r="N16" s="120">
        <v>-2.0999999999999899</v>
      </c>
      <c r="O16" s="120">
        <v>6.3</v>
      </c>
      <c r="P16" s="120">
        <v>0.7</v>
      </c>
      <c r="Q16" s="120">
        <v>4.3</v>
      </c>
      <c r="R16" s="119">
        <v>5.6</v>
      </c>
      <c r="T16" s="29">
        <v>10</v>
      </c>
      <c r="U16" s="29">
        <v>12.2</v>
      </c>
    </row>
    <row r="17" spans="1:24" ht="18" x14ac:dyDescent="0.15">
      <c r="A17" s="283"/>
      <c r="B17" s="92" t="s">
        <v>137</v>
      </c>
      <c r="C17" s="56" t="s">
        <v>52</v>
      </c>
      <c r="D17" s="110">
        <v>-12.099999999999994</v>
      </c>
      <c r="E17" s="110">
        <v>22.299999999999997</v>
      </c>
      <c r="F17" s="110">
        <v>-5.5999999999999943</v>
      </c>
      <c r="G17" s="110">
        <v>5.0999999999999943</v>
      </c>
      <c r="H17" s="110">
        <v>4.0999999999999943</v>
      </c>
      <c r="I17" s="110">
        <v>2.0999999999999943</v>
      </c>
      <c r="J17" s="110">
        <v>4.7999999999999972</v>
      </c>
      <c r="K17" s="110">
        <v>2.9000000000000057</v>
      </c>
      <c r="L17" s="109">
        <v>-0.20000000000000284</v>
      </c>
      <c r="M17" s="109">
        <v>4.2999999999999972</v>
      </c>
      <c r="N17" s="109">
        <v>1.2999999999999972</v>
      </c>
      <c r="O17" s="109">
        <v>-0.7</v>
      </c>
      <c r="P17" s="109">
        <v>11.3</v>
      </c>
      <c r="Q17" s="109">
        <v>0.2</v>
      </c>
      <c r="R17" s="108">
        <v>-0.3</v>
      </c>
      <c r="T17" s="29">
        <v>9.6999999999999993</v>
      </c>
      <c r="U17" s="29">
        <v>14.5</v>
      </c>
    </row>
    <row r="18" spans="1:24" ht="16.5" customHeight="1" x14ac:dyDescent="0.15">
      <c r="A18" s="277" t="s">
        <v>57</v>
      </c>
      <c r="B18" s="118" t="s">
        <v>138</v>
      </c>
      <c r="C18" s="96" t="s">
        <v>47</v>
      </c>
      <c r="D18" s="117">
        <v>18958.400000000001</v>
      </c>
      <c r="E18" s="117">
        <v>20780</v>
      </c>
      <c r="F18" s="117">
        <v>23221.1</v>
      </c>
      <c r="G18" s="117">
        <v>25631.035599012233</v>
      </c>
      <c r="H18" s="117">
        <v>27333</v>
      </c>
      <c r="I18" s="117">
        <v>30139.738613561873</v>
      </c>
      <c r="J18" s="117">
        <v>30716.978531366</v>
      </c>
      <c r="K18" s="117">
        <v>31713.769610003714</v>
      </c>
      <c r="L18" s="116">
        <v>33138.238004356608</v>
      </c>
      <c r="M18" s="116">
        <v>35233.098427869663</v>
      </c>
      <c r="N18" s="116">
        <v>35933.600109194173</v>
      </c>
      <c r="O18" s="116">
        <v>39933.752972852315</v>
      </c>
      <c r="P18" s="116">
        <v>47385.5</v>
      </c>
      <c r="Q18" s="116">
        <v>53579</v>
      </c>
      <c r="R18" s="115">
        <v>63090</v>
      </c>
      <c r="T18" s="262">
        <v>9.5</v>
      </c>
      <c r="U18" s="262">
        <v>16.600000000000001</v>
      </c>
      <c r="V18" s="74"/>
      <c r="W18" s="74"/>
    </row>
    <row r="19" spans="1:24" ht="16.5" customHeight="1" x14ac:dyDescent="0.15">
      <c r="A19" s="279"/>
      <c r="B19" s="57" t="s">
        <v>56</v>
      </c>
      <c r="C19" s="56" t="s">
        <v>52</v>
      </c>
      <c r="D19" s="110">
        <v>5.9000000000000057</v>
      </c>
      <c r="E19" s="110">
        <v>0.5</v>
      </c>
      <c r="F19" s="110">
        <v>4.5999999999999943</v>
      </c>
      <c r="G19" s="110">
        <v>4</v>
      </c>
      <c r="H19" s="110">
        <v>-1.2000000000000028</v>
      </c>
      <c r="I19" s="110">
        <v>-2.4000000000000057</v>
      </c>
      <c r="J19" s="110">
        <v>-4.5</v>
      </c>
      <c r="K19" s="110">
        <v>-0.5</v>
      </c>
      <c r="L19" s="109">
        <v>0.7</v>
      </c>
      <c r="M19" s="109">
        <v>1.2</v>
      </c>
      <c r="N19" s="109">
        <v>-2</v>
      </c>
      <c r="O19" s="109">
        <v>3.3</v>
      </c>
      <c r="P19" s="109">
        <v>4.5</v>
      </c>
      <c r="Q19" s="109">
        <v>6.1</v>
      </c>
      <c r="R19" s="108">
        <v>7.3</v>
      </c>
      <c r="T19" s="262">
        <v>8.9</v>
      </c>
      <c r="U19" s="262">
        <v>12.9</v>
      </c>
      <c r="V19" s="74"/>
      <c r="W19" s="74"/>
      <c r="X19" s="74"/>
    </row>
    <row r="20" spans="1:24" ht="18" x14ac:dyDescent="0.15">
      <c r="A20" s="277" t="s">
        <v>55</v>
      </c>
      <c r="B20" s="70" t="s">
        <v>139</v>
      </c>
      <c r="C20" s="96" t="s">
        <v>54</v>
      </c>
      <c r="D20" s="95">
        <f>D45/1000</f>
        <v>0</v>
      </c>
      <c r="E20" s="95">
        <v>19104.336500000001</v>
      </c>
      <c r="F20" s="95">
        <v>21394.5262</v>
      </c>
      <c r="G20" s="95">
        <v>23685.913499999999</v>
      </c>
      <c r="H20" s="95">
        <v>26356.237300000001</v>
      </c>
      <c r="I20" s="95">
        <v>27526.7932</v>
      </c>
      <c r="J20" s="95">
        <v>28240.884899999997</v>
      </c>
      <c r="K20" s="95">
        <v>29745.535500000002</v>
      </c>
      <c r="L20" s="94">
        <v>31579.371800000001</v>
      </c>
      <c r="M20" s="94">
        <v>33624.3033</v>
      </c>
      <c r="N20" s="94">
        <v>33873.660200000006</v>
      </c>
      <c r="O20" s="94">
        <v>39472.017599999999</v>
      </c>
      <c r="P20" s="94">
        <v>42577.015899999999</v>
      </c>
      <c r="Q20" s="94">
        <v>48155.722399999999</v>
      </c>
      <c r="R20" s="93">
        <v>55791.423300000002</v>
      </c>
      <c r="T20" s="29">
        <v>8.6</v>
      </c>
      <c r="U20" s="29">
        <v>12.1</v>
      </c>
    </row>
    <row r="21" spans="1:24" ht="18" x14ac:dyDescent="0.15">
      <c r="A21" s="278"/>
      <c r="B21" s="61" t="s">
        <v>53</v>
      </c>
      <c r="C21" s="65" t="s">
        <v>52</v>
      </c>
      <c r="D21" s="114">
        <v>6.5</v>
      </c>
      <c r="E21" s="114">
        <v>7.0999999999999943</v>
      </c>
      <c r="F21" s="114">
        <v>6.2999999999999972</v>
      </c>
      <c r="G21" s="114">
        <v>3.9000000000000057</v>
      </c>
      <c r="H21" s="114">
        <v>2.7000000000000028</v>
      </c>
      <c r="I21" s="114">
        <v>-10</v>
      </c>
      <c r="J21" s="114">
        <v>-4.7999999999999972</v>
      </c>
      <c r="K21" s="114">
        <v>1.2999999999999972</v>
      </c>
      <c r="L21" s="113">
        <v>2.7999999999999972</v>
      </c>
      <c r="M21" s="113">
        <v>1.9000000000000057</v>
      </c>
      <c r="N21" s="113">
        <v>-3.2000000000000028</v>
      </c>
      <c r="O21" s="113">
        <v>7.8</v>
      </c>
      <c r="P21" s="113">
        <v>-6.5</v>
      </c>
      <c r="Q21" s="113">
        <v>8</v>
      </c>
      <c r="R21" s="112">
        <v>7.7</v>
      </c>
    </row>
    <row r="22" spans="1:24" ht="18" x14ac:dyDescent="0.15">
      <c r="A22" s="279"/>
      <c r="B22" s="111" t="s">
        <v>51</v>
      </c>
      <c r="C22" s="56" t="s">
        <v>50</v>
      </c>
      <c r="D22" s="110">
        <v>8.7800000000000011</v>
      </c>
      <c r="E22" s="110">
        <v>6.0999999999999943</v>
      </c>
      <c r="F22" s="110">
        <v>6.5699999999999932</v>
      </c>
      <c r="G22" s="110">
        <v>6.4699999999999989</v>
      </c>
      <c r="H22" s="110">
        <v>11.349999999999994</v>
      </c>
      <c r="I22" s="110">
        <v>12.909999999999997</v>
      </c>
      <c r="J22" s="110">
        <v>5.3900000000000006</v>
      </c>
      <c r="K22" s="110">
        <v>2.5100000000000051</v>
      </c>
      <c r="L22" s="109">
        <v>4.2600000000000051</v>
      </c>
      <c r="M22" s="109">
        <v>3.0400000000000063</v>
      </c>
      <c r="N22" s="109">
        <v>4.9099999999999966</v>
      </c>
      <c r="O22" s="109">
        <v>8.39</v>
      </c>
      <c r="P22" s="109">
        <v>11.94</v>
      </c>
      <c r="Q22" s="109">
        <v>7.42</v>
      </c>
      <c r="R22" s="108">
        <v>9.52</v>
      </c>
    </row>
    <row r="23" spans="1:24" ht="16.5" customHeight="1" x14ac:dyDescent="0.15">
      <c r="A23" s="277" t="s">
        <v>49</v>
      </c>
      <c r="B23" s="70" t="s">
        <v>48</v>
      </c>
      <c r="C23" s="96" t="s">
        <v>47</v>
      </c>
      <c r="D23" s="95">
        <v>20952</v>
      </c>
      <c r="E23" s="95">
        <v>23369</v>
      </c>
      <c r="F23" s="95">
        <v>26629</v>
      </c>
      <c r="G23" s="95">
        <v>29792</v>
      </c>
      <c r="H23" s="95">
        <v>32495</v>
      </c>
      <c r="I23" s="95">
        <v>34030</v>
      </c>
      <c r="J23" s="95">
        <v>36709</v>
      </c>
      <c r="K23" s="95">
        <v>39167</v>
      </c>
      <c r="L23" s="94">
        <v>43724</v>
      </c>
      <c r="M23" s="94">
        <v>47867</v>
      </c>
      <c r="N23" s="94">
        <v>51344</v>
      </c>
      <c r="O23" s="94">
        <v>57244</v>
      </c>
      <c r="P23" s="94">
        <v>65338</v>
      </c>
      <c r="Q23" s="94">
        <v>74854</v>
      </c>
      <c r="R23" s="93">
        <v>89069.3</v>
      </c>
    </row>
    <row r="24" spans="1:24" ht="18" x14ac:dyDescent="0.15">
      <c r="A24" s="278"/>
      <c r="B24" s="107" t="s">
        <v>140</v>
      </c>
      <c r="C24" s="65" t="s">
        <v>46</v>
      </c>
      <c r="D24" s="106">
        <v>69933.7</v>
      </c>
      <c r="E24" s="106">
        <v>70856.600000000006</v>
      </c>
      <c r="F24" s="106">
        <v>71545.399999999994</v>
      </c>
      <c r="G24" s="106">
        <v>71474.92</v>
      </c>
      <c r="H24" s="106">
        <v>71687.813999999998</v>
      </c>
      <c r="I24" s="106">
        <v>72495.282999999996</v>
      </c>
      <c r="J24" s="106">
        <v>72684.201000000001</v>
      </c>
      <c r="K24" s="106">
        <v>72505.745999999999</v>
      </c>
      <c r="L24" s="105">
        <v>72782.691999999995</v>
      </c>
      <c r="M24" s="105">
        <v>72226.982000000004</v>
      </c>
      <c r="N24" s="105">
        <v>70976.880999999994</v>
      </c>
      <c r="O24" s="105">
        <v>72177.183999999994</v>
      </c>
      <c r="P24" s="105">
        <v>72532.008000000002</v>
      </c>
      <c r="Q24" s="105">
        <v>73532.691999999995</v>
      </c>
      <c r="R24" s="104">
        <v>74060.98</v>
      </c>
    </row>
    <row r="25" spans="1:24" ht="18" x14ac:dyDescent="0.15">
      <c r="A25" s="278"/>
      <c r="B25" s="107" t="s">
        <v>141</v>
      </c>
      <c r="C25" s="65" t="s">
        <v>46</v>
      </c>
      <c r="D25" s="106">
        <v>5544.2</v>
      </c>
      <c r="E25" s="106">
        <v>4922.3999999999996</v>
      </c>
      <c r="F25" s="106">
        <v>4130.7</v>
      </c>
      <c r="G25" s="106">
        <v>4140.6379999999999</v>
      </c>
      <c r="H25" s="106">
        <v>3894.48</v>
      </c>
      <c r="I25" s="106">
        <v>4266.9629999999997</v>
      </c>
      <c r="J25" s="106">
        <v>4248.4660000000003</v>
      </c>
      <c r="K25" s="106">
        <v>3978.6460000000002</v>
      </c>
      <c r="L25" s="105">
        <v>3671.4639999999999</v>
      </c>
      <c r="M25" s="105">
        <v>3484.3820000000001</v>
      </c>
      <c r="N25" s="105">
        <v>4345.5749999999998</v>
      </c>
      <c r="O25" s="105">
        <v>3665.65</v>
      </c>
      <c r="P25" s="105">
        <v>2986.0529999999999</v>
      </c>
      <c r="Q25" s="105">
        <v>2397.692</v>
      </c>
      <c r="R25" s="104">
        <v>1913.7539999999999</v>
      </c>
    </row>
    <row r="26" spans="1:24" ht="18" x14ac:dyDescent="0.15">
      <c r="A26" s="279"/>
      <c r="B26" s="103" t="s">
        <v>142</v>
      </c>
      <c r="C26" s="56" t="s">
        <v>45</v>
      </c>
      <c r="D26" s="91">
        <v>7.3454613867105474</v>
      </c>
      <c r="E26" s="91">
        <v>6.4957310072711438</v>
      </c>
      <c r="F26" s="91">
        <v>5.4583943940028616</v>
      </c>
      <c r="G26" s="91">
        <v>5.4759074845417386</v>
      </c>
      <c r="H26" s="91">
        <v>5.1526354195155202</v>
      </c>
      <c r="I26" s="91">
        <v>5.5586739866887163</v>
      </c>
      <c r="J26" s="91">
        <v>5.522317255395329</v>
      </c>
      <c r="K26" s="91">
        <v>5.2019057692189019</v>
      </c>
      <c r="L26" s="90">
        <v>4.8021771373684379</v>
      </c>
      <c r="M26" s="90">
        <v>4.6021916155438918</v>
      </c>
      <c r="N26" s="90">
        <v>5.7692954143715109</v>
      </c>
      <c r="O26" s="90">
        <v>4.8332186531953694</v>
      </c>
      <c r="P26" s="90">
        <v>3.9540911941581762</v>
      </c>
      <c r="Q26" s="90">
        <v>3.1577503940978358</v>
      </c>
      <c r="R26" s="89">
        <v>2.5</v>
      </c>
    </row>
    <row r="27" spans="1:24" ht="16.5" x14ac:dyDescent="0.15">
      <c r="A27" s="290" t="s">
        <v>44</v>
      </c>
      <c r="B27" s="70" t="s">
        <v>43</v>
      </c>
      <c r="C27" s="284" t="s">
        <v>42</v>
      </c>
      <c r="D27" s="102">
        <v>16031.9</v>
      </c>
      <c r="E27" s="102">
        <v>20855.400000000001</v>
      </c>
      <c r="F27" s="102">
        <v>23435.1</v>
      </c>
      <c r="G27" s="102">
        <v>24442.7</v>
      </c>
      <c r="H27" s="102">
        <v>26766.1</v>
      </c>
      <c r="I27" s="102">
        <v>26922</v>
      </c>
      <c r="J27" s="102">
        <v>28181.5</v>
      </c>
      <c r="K27" s="102">
        <v>31046.7</v>
      </c>
      <c r="L27" s="101">
        <v>37320.300000000003</v>
      </c>
      <c r="M27" s="101">
        <v>39497.599999999999</v>
      </c>
      <c r="N27" s="101">
        <v>38205.699999999997</v>
      </c>
      <c r="O27" s="101">
        <v>48118.400000000001</v>
      </c>
      <c r="P27" s="101">
        <v>53074.188787576793</v>
      </c>
      <c r="Q27" s="101">
        <v>59073.435454608298</v>
      </c>
      <c r="R27" s="100">
        <v>70940.947303218098</v>
      </c>
    </row>
    <row r="28" spans="1:24" ht="16.5" x14ac:dyDescent="0.15">
      <c r="A28" s="290"/>
      <c r="B28" s="61" t="s">
        <v>41</v>
      </c>
      <c r="C28" s="291"/>
      <c r="D28" s="80">
        <v>17616.7</v>
      </c>
      <c r="E28" s="80">
        <v>19994.599999999999</v>
      </c>
      <c r="F28" s="80">
        <v>23174.7</v>
      </c>
      <c r="G28" s="80">
        <v>25290.9</v>
      </c>
      <c r="H28" s="80">
        <v>27611.7</v>
      </c>
      <c r="I28" s="80">
        <v>29741.5</v>
      </c>
      <c r="J28" s="80">
        <v>31323.7</v>
      </c>
      <c r="K28" s="80">
        <v>32395.7</v>
      </c>
      <c r="L28" s="79">
        <v>34284.699999999997</v>
      </c>
      <c r="M28" s="79">
        <v>37382.199999999997</v>
      </c>
      <c r="N28" s="79">
        <v>42503</v>
      </c>
      <c r="O28" s="79">
        <v>47072.7</v>
      </c>
      <c r="P28" s="79">
        <v>55181.954241835199</v>
      </c>
      <c r="Q28" s="79">
        <v>62983.647230317998</v>
      </c>
      <c r="R28" s="78">
        <v>74166.338084983698</v>
      </c>
    </row>
    <row r="29" spans="1:24" ht="16.5" x14ac:dyDescent="0.15">
      <c r="A29" s="290"/>
      <c r="B29" s="92" t="s">
        <v>40</v>
      </c>
      <c r="C29" s="285"/>
      <c r="D29" s="99">
        <v>-1584.7</v>
      </c>
      <c r="E29" s="99">
        <v>860.7</v>
      </c>
      <c r="F29" s="99">
        <v>260.39999999999998</v>
      </c>
      <c r="G29" s="99">
        <v>-848.2</v>
      </c>
      <c r="H29" s="99">
        <v>-845.6</v>
      </c>
      <c r="I29" s="99">
        <v>-2819.5</v>
      </c>
      <c r="J29" s="99">
        <v>-3142.1</v>
      </c>
      <c r="K29" s="99">
        <v>-1349.1</v>
      </c>
      <c r="L29" s="98">
        <v>3035.6</v>
      </c>
      <c r="M29" s="98">
        <v>2115.3000000000002</v>
      </c>
      <c r="N29" s="98">
        <v>-4297.3</v>
      </c>
      <c r="O29" s="98">
        <v>1045.7</v>
      </c>
      <c r="P29" s="98">
        <v>-55181.954241835199</v>
      </c>
      <c r="Q29" s="98">
        <v>-62983.647230317998</v>
      </c>
      <c r="R29" s="97">
        <v>-74166.338084983698</v>
      </c>
    </row>
    <row r="30" spans="1:24" ht="16.5" x14ac:dyDescent="0.15">
      <c r="A30" s="292" t="s">
        <v>143</v>
      </c>
      <c r="B30" s="70" t="s">
        <v>39</v>
      </c>
      <c r="C30" s="96" t="s">
        <v>38</v>
      </c>
      <c r="D30" s="95">
        <v>15267.6</v>
      </c>
      <c r="E30" s="95">
        <v>20011.900000000001</v>
      </c>
      <c r="F30" s="95">
        <v>24204.799999999999</v>
      </c>
      <c r="G30" s="95">
        <v>27164.6</v>
      </c>
      <c r="H30" s="95">
        <v>31155.599999999999</v>
      </c>
      <c r="I30" s="95">
        <v>31615.7</v>
      </c>
      <c r="J30" s="95">
        <v>35179.699999999997</v>
      </c>
      <c r="K30" s="95">
        <v>38418</v>
      </c>
      <c r="L30" s="94">
        <v>42442.2</v>
      </c>
      <c r="M30" s="94">
        <v>47109.3</v>
      </c>
      <c r="N30" s="94">
        <v>51660.3</v>
      </c>
      <c r="O30" s="94">
        <v>58652.1</v>
      </c>
      <c r="P30" s="94">
        <v>66252.899999999994</v>
      </c>
      <c r="Q30" s="94">
        <v>82388</v>
      </c>
      <c r="R30" s="93">
        <v>98385.5</v>
      </c>
    </row>
    <row r="31" spans="1:24" ht="16.5" x14ac:dyDescent="0.15">
      <c r="A31" s="283"/>
      <c r="B31" s="92" t="s">
        <v>37</v>
      </c>
      <c r="C31" s="56" t="s">
        <v>36</v>
      </c>
      <c r="D31" s="91">
        <v>17.661202691142819</v>
      </c>
      <c r="E31" s="91">
        <v>31.074301134428453</v>
      </c>
      <c r="F31" s="91">
        <v>20.952033540043672</v>
      </c>
      <c r="G31" s="91">
        <v>12.228153093601264</v>
      </c>
      <c r="H31" s="91">
        <v>14.691915213181872</v>
      </c>
      <c r="I31" s="91">
        <v>1.4767810602267559</v>
      </c>
      <c r="J31" s="91">
        <v>11.272880246206782</v>
      </c>
      <c r="K31" s="91">
        <v>9.2050244885544856</v>
      </c>
      <c r="L31" s="91">
        <v>10.474777448071222</v>
      </c>
      <c r="M31" s="91">
        <v>10.996366823585973</v>
      </c>
      <c r="N31" s="91">
        <v>9.6605128923588239</v>
      </c>
      <c r="O31" s="90">
        <v>13.534183889756733</v>
      </c>
      <c r="P31" s="90">
        <v>12.959126783184232</v>
      </c>
      <c r="Q31" s="90">
        <v>24.4</v>
      </c>
      <c r="R31" s="89">
        <v>19.399999999999999</v>
      </c>
    </row>
    <row r="32" spans="1:24" ht="18" x14ac:dyDescent="0.15">
      <c r="A32" s="48" t="s">
        <v>35</v>
      </c>
      <c r="B32" s="88" t="s">
        <v>144</v>
      </c>
      <c r="C32" s="87" t="s">
        <v>34</v>
      </c>
      <c r="D32" s="86">
        <v>30.3627</v>
      </c>
      <c r="E32" s="86">
        <v>29.3522</v>
      </c>
      <c r="F32" s="86">
        <v>31.07</v>
      </c>
      <c r="G32" s="86">
        <v>31.82</v>
      </c>
      <c r="H32" s="86">
        <v>37.97</v>
      </c>
      <c r="I32" s="86">
        <v>60.66</v>
      </c>
      <c r="J32" s="86">
        <v>66.900000000000006</v>
      </c>
      <c r="K32" s="86">
        <v>58.33</v>
      </c>
      <c r="L32" s="85">
        <v>62.541600000000003</v>
      </c>
      <c r="M32" s="85">
        <v>64.727599999999995</v>
      </c>
      <c r="N32" s="85">
        <v>71.9422</v>
      </c>
      <c r="O32" s="85">
        <v>73.645700000000005</v>
      </c>
      <c r="P32" s="85">
        <v>67.456199999999995</v>
      </c>
      <c r="Q32" s="85">
        <v>84.656599999999997</v>
      </c>
      <c r="R32" s="84">
        <v>92.443399999999997</v>
      </c>
    </row>
    <row r="33" spans="1:19" ht="16.5" x14ac:dyDescent="0.15">
      <c r="A33" s="279" t="s">
        <v>33</v>
      </c>
      <c r="B33" s="70" t="s">
        <v>31</v>
      </c>
      <c r="C33" s="286" t="s">
        <v>24</v>
      </c>
      <c r="D33" s="83">
        <v>397068</v>
      </c>
      <c r="E33" s="83">
        <v>516718</v>
      </c>
      <c r="F33" s="83">
        <v>524735</v>
      </c>
      <c r="G33" s="83">
        <v>525976</v>
      </c>
      <c r="H33" s="83">
        <v>497359</v>
      </c>
      <c r="I33" s="83">
        <v>343512</v>
      </c>
      <c r="J33" s="83">
        <v>285652</v>
      </c>
      <c r="K33" s="83">
        <v>357262</v>
      </c>
      <c r="L33" s="82">
        <v>450277.5</v>
      </c>
      <c r="M33" s="82">
        <v>424261.3</v>
      </c>
      <c r="N33" s="82">
        <v>337294.9</v>
      </c>
      <c r="O33" s="82">
        <v>492906.9</v>
      </c>
      <c r="P33" s="82">
        <v>591791.4</v>
      </c>
      <c r="Q33" s="82">
        <v>425289.5</v>
      </c>
      <c r="R33" s="81">
        <v>433923.8</v>
      </c>
    </row>
    <row r="34" spans="1:19" ht="16.5" x14ac:dyDescent="0.15">
      <c r="A34" s="283"/>
      <c r="B34" s="61" t="s">
        <v>29</v>
      </c>
      <c r="C34" s="287"/>
      <c r="D34" s="80">
        <v>228912</v>
      </c>
      <c r="E34" s="80">
        <v>305760</v>
      </c>
      <c r="F34" s="80">
        <v>317263</v>
      </c>
      <c r="G34" s="80">
        <v>315298</v>
      </c>
      <c r="H34" s="80">
        <v>287063</v>
      </c>
      <c r="I34" s="80">
        <v>182902</v>
      </c>
      <c r="J34" s="80">
        <v>182448</v>
      </c>
      <c r="K34" s="80">
        <v>227870</v>
      </c>
      <c r="L34" s="79">
        <v>238710.1</v>
      </c>
      <c r="M34" s="79">
        <v>244572.7</v>
      </c>
      <c r="N34" s="79">
        <v>232138.4</v>
      </c>
      <c r="O34" s="79">
        <v>290564.3</v>
      </c>
      <c r="P34" s="79">
        <v>255491.4</v>
      </c>
      <c r="Q34" s="79">
        <v>285278</v>
      </c>
      <c r="R34" s="78">
        <v>283003.09999999998</v>
      </c>
    </row>
    <row r="35" spans="1:19" ht="16.5" x14ac:dyDescent="0.15">
      <c r="A35" s="283"/>
      <c r="B35" s="61" t="s">
        <v>28</v>
      </c>
      <c r="C35" s="288"/>
      <c r="D35" s="77">
        <v>625980</v>
      </c>
      <c r="E35" s="77">
        <v>822478</v>
      </c>
      <c r="F35" s="77">
        <v>841998</v>
      </c>
      <c r="G35" s="77">
        <v>841274</v>
      </c>
      <c r="H35" s="77">
        <v>784422</v>
      </c>
      <c r="I35" s="77">
        <v>526414</v>
      </c>
      <c r="J35" s="77">
        <v>468100</v>
      </c>
      <c r="K35" s="77">
        <v>585132</v>
      </c>
      <c r="L35" s="76">
        <v>688987.6</v>
      </c>
      <c r="M35" s="76">
        <v>668834</v>
      </c>
      <c r="N35" s="76">
        <v>569433.30000000005</v>
      </c>
      <c r="O35" s="76">
        <v>783471.2</v>
      </c>
      <c r="P35" s="76">
        <v>847282.8</v>
      </c>
      <c r="Q35" s="76">
        <v>710567.5</v>
      </c>
      <c r="R35" s="75">
        <v>716926.89999999991</v>
      </c>
    </row>
    <row r="36" spans="1:19" ht="16.5" x14ac:dyDescent="0.15">
      <c r="A36" s="283"/>
      <c r="B36" s="57" t="s">
        <v>27</v>
      </c>
      <c r="C36" s="289"/>
      <c r="D36" s="73">
        <v>168156</v>
      </c>
      <c r="E36" s="73">
        <v>210958</v>
      </c>
      <c r="F36" s="73">
        <v>207521</v>
      </c>
      <c r="G36" s="73">
        <v>212299</v>
      </c>
      <c r="H36" s="73">
        <v>211165</v>
      </c>
      <c r="I36" s="73">
        <v>160824</v>
      </c>
      <c r="J36" s="73">
        <v>103425</v>
      </c>
      <c r="K36" s="73">
        <v>130314</v>
      </c>
      <c r="L36" s="72">
        <v>211123.82</v>
      </c>
      <c r="M36" s="72">
        <v>180120</v>
      </c>
      <c r="N36" s="72">
        <v>105437</v>
      </c>
      <c r="O36" s="72">
        <v>202342.60000000003</v>
      </c>
      <c r="P36" s="72">
        <v>336300</v>
      </c>
      <c r="Q36" s="72">
        <v>140011.5</v>
      </c>
      <c r="R36" s="71">
        <v>150920.70000000001</v>
      </c>
    </row>
    <row r="37" spans="1:19" ht="16.5" x14ac:dyDescent="0.15">
      <c r="A37" s="279" t="s">
        <v>32</v>
      </c>
      <c r="B37" s="70" t="s">
        <v>31</v>
      </c>
      <c r="C37" s="286" t="s">
        <v>30</v>
      </c>
      <c r="D37" s="68">
        <v>702.74498900000003</v>
      </c>
      <c r="E37" s="68">
        <v>940.65056800000002</v>
      </c>
      <c r="F37" s="68">
        <v>1005.075462</v>
      </c>
      <c r="G37" s="68">
        <v>1069.345366</v>
      </c>
      <c r="H37" s="68">
        <v>971.85001399999999</v>
      </c>
      <c r="I37" s="68">
        <v>617.65870399999994</v>
      </c>
      <c r="J37" s="68">
        <v>554.66147699999999</v>
      </c>
      <c r="K37" s="68">
        <v>673.721541</v>
      </c>
      <c r="L37" s="67">
        <v>805.47249899999997</v>
      </c>
      <c r="M37" s="67">
        <v>782.59233500000005</v>
      </c>
      <c r="N37" s="67">
        <v>627.81503799999996</v>
      </c>
      <c r="O37" s="67">
        <v>862.36244699999997</v>
      </c>
      <c r="P37" s="67">
        <v>603.96148200000005</v>
      </c>
      <c r="Q37" s="67">
        <v>395.55223000000001</v>
      </c>
      <c r="R37" s="66">
        <v>327.67828200000002</v>
      </c>
    </row>
    <row r="38" spans="1:19" ht="16.5" x14ac:dyDescent="0.15">
      <c r="A38" s="283"/>
      <c r="B38" s="61" t="s">
        <v>29</v>
      </c>
      <c r="C38" s="287"/>
      <c r="D38" s="64">
        <v>1412.029929</v>
      </c>
      <c r="E38" s="64">
        <v>1513.888956</v>
      </c>
      <c r="F38" s="64">
        <v>1660.1528510000001</v>
      </c>
      <c r="G38" s="64">
        <v>2307.5930279999998</v>
      </c>
      <c r="H38" s="64">
        <v>2618.538149</v>
      </c>
      <c r="I38" s="64">
        <v>1904.711487</v>
      </c>
      <c r="J38" s="64">
        <v>1227.313883</v>
      </c>
      <c r="K38" s="64">
        <v>1550.7088879999999</v>
      </c>
      <c r="L38" s="63">
        <v>1722.6840649999999</v>
      </c>
      <c r="M38" s="63">
        <v>1560.6356780000001</v>
      </c>
      <c r="N38" s="63">
        <v>1145.5146480000001</v>
      </c>
      <c r="O38" s="63">
        <v>1548.8683020000001</v>
      </c>
      <c r="P38" s="63">
        <v>1971.8050020000001</v>
      </c>
      <c r="Q38" s="63">
        <v>1033.1991379999999</v>
      </c>
      <c r="R38" s="62">
        <v>860.36786800000004</v>
      </c>
    </row>
    <row r="39" spans="1:19" ht="16.5" x14ac:dyDescent="0.15">
      <c r="A39" s="283"/>
      <c r="B39" s="61" t="s">
        <v>28</v>
      </c>
      <c r="C39" s="288"/>
      <c r="D39" s="60">
        <v>2114.7749180000001</v>
      </c>
      <c r="E39" s="60">
        <v>2454.5395239999998</v>
      </c>
      <c r="F39" s="60">
        <v>2665.2283130000001</v>
      </c>
      <c r="G39" s="60">
        <v>3376.9383939999998</v>
      </c>
      <c r="H39" s="60">
        <v>3590.3881630000001</v>
      </c>
      <c r="I39" s="60">
        <v>2522.370191</v>
      </c>
      <c r="J39" s="60">
        <v>1781.9753599999999</v>
      </c>
      <c r="K39" s="60">
        <v>2224.430429</v>
      </c>
      <c r="L39" s="59">
        <v>2528.1565639999999</v>
      </c>
      <c r="M39" s="59">
        <v>2343.2280129999999</v>
      </c>
      <c r="N39" s="59">
        <v>1773.329686</v>
      </c>
      <c r="O39" s="59">
        <v>2411.2307489999998</v>
      </c>
      <c r="P39" s="59">
        <v>2575.7664840000002</v>
      </c>
      <c r="Q39" s="59">
        <v>1428.751368</v>
      </c>
      <c r="R39" s="58">
        <v>1188.0461499999999</v>
      </c>
    </row>
    <row r="40" spans="1:19" ht="16.5" x14ac:dyDescent="0.15">
      <c r="A40" s="283"/>
      <c r="B40" s="57" t="s">
        <v>27</v>
      </c>
      <c r="C40" s="289"/>
      <c r="D40" s="55">
        <v>-709.28494000000001</v>
      </c>
      <c r="E40" s="55">
        <v>-573.23838799999999</v>
      </c>
      <c r="F40" s="55">
        <v>-655.07738900000004</v>
      </c>
      <c r="G40" s="55">
        <v>-1238.247662</v>
      </c>
      <c r="H40" s="55">
        <v>-1646.6881350000001</v>
      </c>
      <c r="I40" s="55">
        <v>-1287.0527830000001</v>
      </c>
      <c r="J40" s="55">
        <v>-672.65240600000004</v>
      </c>
      <c r="K40" s="55">
        <v>-876.987347</v>
      </c>
      <c r="L40" s="54">
        <v>-917.21156599999995</v>
      </c>
      <c r="M40" s="54">
        <v>-778.04334300000005</v>
      </c>
      <c r="N40" s="54">
        <v>-517.69961000000001</v>
      </c>
      <c r="O40" s="54">
        <v>-686.505855</v>
      </c>
      <c r="P40" s="54">
        <v>-1367.8435199999999</v>
      </c>
      <c r="Q40" s="54">
        <v>-637.64690800000005</v>
      </c>
      <c r="R40" s="53">
        <v>-532.68958599999996</v>
      </c>
    </row>
    <row r="41" spans="1:19" ht="16.5" x14ac:dyDescent="0.15">
      <c r="A41" s="279" t="s">
        <v>26</v>
      </c>
      <c r="B41" s="52" t="s">
        <v>25</v>
      </c>
      <c r="C41" s="284" t="s">
        <v>24</v>
      </c>
      <c r="D41" s="51">
        <v>52616.26</v>
      </c>
      <c r="E41" s="51">
        <v>66850.789999999994</v>
      </c>
      <c r="F41" s="51">
        <v>48822.42</v>
      </c>
      <c r="G41" s="51">
        <v>86506.53</v>
      </c>
      <c r="H41" s="51">
        <v>57082.2</v>
      </c>
      <c r="I41" s="51">
        <v>22085.1</v>
      </c>
      <c r="J41" s="51">
        <v>22314.32</v>
      </c>
      <c r="K41" s="51">
        <v>36757</v>
      </c>
      <c r="L41" s="50">
        <v>31376.87</v>
      </c>
      <c r="M41" s="50">
        <v>21923.11</v>
      </c>
      <c r="N41" s="50">
        <v>5847</v>
      </c>
      <c r="O41" s="50">
        <v>65882.77</v>
      </c>
      <c r="P41" s="50">
        <v>-13086.42</v>
      </c>
      <c r="Q41" s="50">
        <v>10705.69</v>
      </c>
      <c r="R41" s="49">
        <v>-170.1</v>
      </c>
    </row>
    <row r="42" spans="1:19" ht="16.5" x14ac:dyDescent="0.15">
      <c r="A42" s="283"/>
      <c r="B42" s="47" t="s">
        <v>23</v>
      </c>
      <c r="C42" s="285"/>
      <c r="D42" s="45">
        <v>43167.77</v>
      </c>
      <c r="E42" s="44">
        <v>55083.63</v>
      </c>
      <c r="F42" s="44">
        <v>50587.55</v>
      </c>
      <c r="G42" s="44">
        <v>69218.899999999994</v>
      </c>
      <c r="H42" s="44">
        <v>22031.32</v>
      </c>
      <c r="I42" s="44">
        <v>6852.96</v>
      </c>
      <c r="J42" s="44">
        <v>32538.9</v>
      </c>
      <c r="K42" s="44">
        <v>28557.439999999999</v>
      </c>
      <c r="L42" s="43">
        <v>8784.84</v>
      </c>
      <c r="M42" s="43">
        <v>31974.75</v>
      </c>
      <c r="N42" s="43">
        <v>9478.81</v>
      </c>
      <c r="O42" s="43">
        <v>40449.99</v>
      </c>
      <c r="P42" s="43">
        <v>-39800.94</v>
      </c>
      <c r="Q42" s="43">
        <v>-10045.11</v>
      </c>
      <c r="R42" s="42">
        <v>-9537.17</v>
      </c>
    </row>
    <row r="43" spans="1:19" ht="16.5" x14ac:dyDescent="0.15">
      <c r="A43" s="24" t="s">
        <v>22</v>
      </c>
      <c r="B43" s="33"/>
      <c r="C43" s="33"/>
      <c r="D43" s="36"/>
      <c r="E43" s="36"/>
      <c r="F43" s="36"/>
      <c r="G43" s="41"/>
      <c r="H43" s="40"/>
      <c r="I43" s="40"/>
      <c r="J43" s="40"/>
      <c r="K43" s="40"/>
      <c r="L43" s="40"/>
      <c r="M43" s="40"/>
      <c r="N43" s="40"/>
      <c r="O43" s="40"/>
      <c r="P43" s="40"/>
      <c r="Q43" s="40"/>
      <c r="R43" s="40"/>
    </row>
    <row r="44" spans="1:19" ht="16.5" x14ac:dyDescent="0.15">
      <c r="A44" s="24" t="s">
        <v>113</v>
      </c>
      <c r="C44" s="33"/>
      <c r="D44" s="32"/>
      <c r="E44" s="32"/>
      <c r="F44" s="32"/>
      <c r="G44" s="32"/>
      <c r="H44" s="32"/>
      <c r="I44" s="32"/>
      <c r="J44" s="32"/>
      <c r="K44" s="32"/>
      <c r="L44" s="32"/>
      <c r="M44" s="32"/>
      <c r="N44" s="32"/>
      <c r="O44" s="32"/>
      <c r="P44" s="32"/>
      <c r="Q44" s="32"/>
      <c r="R44" s="32"/>
    </row>
    <row r="45" spans="1:19" ht="16.5" x14ac:dyDescent="0.2">
      <c r="A45" s="24" t="s">
        <v>145</v>
      </c>
      <c r="C45" s="33"/>
      <c r="D45" s="38"/>
      <c r="E45" s="38"/>
      <c r="F45" s="39"/>
      <c r="G45" s="39"/>
      <c r="H45" s="38"/>
      <c r="I45" s="38"/>
      <c r="J45" s="38"/>
      <c r="K45" s="38"/>
      <c r="L45" s="38"/>
      <c r="M45" s="38"/>
      <c r="N45" s="38"/>
      <c r="O45" s="38"/>
      <c r="P45" s="38"/>
      <c r="Q45" s="38"/>
      <c r="R45" s="38"/>
    </row>
    <row r="46" spans="1:19" ht="16.5" x14ac:dyDescent="0.15">
      <c r="A46" s="29" t="s">
        <v>146</v>
      </c>
      <c r="D46" s="37"/>
      <c r="E46" s="37"/>
      <c r="F46" s="37"/>
      <c r="G46" s="37"/>
      <c r="H46" s="37"/>
      <c r="I46" s="37"/>
      <c r="J46" s="37"/>
      <c r="K46" s="37"/>
      <c r="L46" s="37"/>
      <c r="M46" s="37"/>
      <c r="N46" s="37"/>
      <c r="O46" s="37"/>
      <c r="P46" s="37"/>
      <c r="Q46" s="37"/>
      <c r="R46" s="276"/>
    </row>
    <row r="47" spans="1:19" ht="16.5" x14ac:dyDescent="0.15">
      <c r="A47" s="29" t="s">
        <v>21</v>
      </c>
      <c r="B47" s="33"/>
      <c r="C47" s="33"/>
      <c r="D47" s="37"/>
      <c r="E47" s="37"/>
      <c r="F47" s="37"/>
      <c r="G47" s="37"/>
      <c r="H47" s="37"/>
      <c r="I47" s="37"/>
      <c r="J47" s="37"/>
      <c r="K47" s="37"/>
      <c r="L47" s="37"/>
      <c r="M47" s="37"/>
      <c r="N47" s="37"/>
      <c r="O47" s="37"/>
      <c r="P47" s="37"/>
      <c r="Q47" s="37"/>
      <c r="R47" s="276"/>
    </row>
    <row r="48" spans="1:19" ht="16.5" x14ac:dyDescent="0.15">
      <c r="A48" s="24" t="s">
        <v>20</v>
      </c>
      <c r="C48" s="33"/>
      <c r="D48" s="37"/>
      <c r="E48" s="37"/>
      <c r="F48" s="37"/>
      <c r="G48" s="37"/>
      <c r="H48" s="37"/>
      <c r="I48" s="37"/>
      <c r="J48" s="37"/>
      <c r="K48" s="37"/>
      <c r="L48" s="37"/>
      <c r="M48" s="37"/>
      <c r="N48" s="37"/>
      <c r="O48" s="37"/>
      <c r="P48" s="37"/>
      <c r="Q48" s="37"/>
      <c r="R48" s="37"/>
      <c r="S48" s="32"/>
    </row>
    <row r="49" spans="1:19" ht="16.5" x14ac:dyDescent="0.15">
      <c r="A49" s="24" t="s">
        <v>19</v>
      </c>
      <c r="C49" s="33"/>
      <c r="D49" s="37"/>
      <c r="E49" s="37"/>
      <c r="F49" s="37"/>
      <c r="G49" s="37"/>
      <c r="H49" s="37"/>
      <c r="I49" s="37"/>
      <c r="J49" s="37"/>
      <c r="K49" s="37"/>
      <c r="L49" s="37"/>
      <c r="M49" s="37"/>
      <c r="N49" s="37"/>
      <c r="O49" s="37"/>
      <c r="P49" s="37"/>
      <c r="Q49" s="37"/>
      <c r="R49" s="37"/>
      <c r="S49" s="32"/>
    </row>
    <row r="50" spans="1:19" ht="16.5" x14ac:dyDescent="0.15">
      <c r="A50" s="24" t="s">
        <v>18</v>
      </c>
      <c r="B50" s="33"/>
      <c r="C50" s="33"/>
      <c r="D50" s="36"/>
      <c r="E50" s="36"/>
      <c r="F50" s="36"/>
      <c r="G50" s="36"/>
      <c r="H50" s="36"/>
      <c r="I50" s="36"/>
      <c r="J50" s="36"/>
      <c r="K50" s="36"/>
      <c r="L50" s="36"/>
      <c r="M50" s="36"/>
      <c r="N50" s="36"/>
      <c r="O50" s="36"/>
      <c r="P50" s="36"/>
      <c r="Q50" s="36"/>
      <c r="R50" s="36"/>
      <c r="S50" s="34"/>
    </row>
    <row r="51" spans="1:19" ht="16.5" x14ac:dyDescent="0.15">
      <c r="A51" s="22" t="s">
        <v>17</v>
      </c>
      <c r="C51" s="33"/>
      <c r="D51" s="32"/>
      <c r="E51" s="32"/>
      <c r="F51" s="32"/>
      <c r="G51" s="32"/>
      <c r="H51" s="32"/>
      <c r="I51" s="32"/>
      <c r="J51" s="32"/>
      <c r="K51" s="32"/>
      <c r="L51" s="32"/>
      <c r="M51" s="32"/>
      <c r="N51" s="32"/>
      <c r="O51" s="32"/>
      <c r="P51" s="32"/>
      <c r="Q51" s="32"/>
      <c r="R51" s="32"/>
      <c r="S51" s="34"/>
    </row>
    <row r="52" spans="1:19" ht="16.5" x14ac:dyDescent="0.15">
      <c r="A52" s="24" t="s">
        <v>114</v>
      </c>
      <c r="C52" s="33"/>
      <c r="D52" s="32"/>
      <c r="E52" s="32"/>
      <c r="F52" s="32"/>
      <c r="G52" s="32"/>
      <c r="H52" s="32"/>
      <c r="I52" s="32"/>
      <c r="J52" s="32"/>
      <c r="K52" s="32"/>
      <c r="L52" s="32"/>
      <c r="M52" s="32"/>
      <c r="N52" s="32"/>
      <c r="O52" s="32"/>
      <c r="P52" s="32"/>
      <c r="Q52" s="32"/>
      <c r="R52" s="35"/>
      <c r="S52" s="34"/>
    </row>
    <row r="53" spans="1:19" x14ac:dyDescent="0.15">
      <c r="C53" s="33"/>
      <c r="D53" s="32"/>
      <c r="E53" s="32"/>
      <c r="F53" s="32"/>
      <c r="G53" s="32"/>
      <c r="H53" s="32"/>
      <c r="I53" s="32"/>
      <c r="J53" s="32"/>
      <c r="K53" s="34"/>
      <c r="L53" s="34"/>
      <c r="M53" s="34"/>
      <c r="N53" s="34"/>
      <c r="O53" s="34"/>
      <c r="P53" s="34"/>
      <c r="Q53" s="34"/>
      <c r="R53" s="34"/>
      <c r="S53" s="34"/>
    </row>
    <row r="54" spans="1:19" ht="16.5" x14ac:dyDescent="0.15">
      <c r="A54" s="24" t="s">
        <v>129</v>
      </c>
      <c r="C54" s="33"/>
      <c r="D54" s="32"/>
      <c r="E54" s="32"/>
      <c r="F54" s="32"/>
      <c r="G54" s="32"/>
      <c r="H54" s="32"/>
      <c r="I54" s="32"/>
      <c r="J54" s="32"/>
      <c r="K54" s="32"/>
      <c r="L54" s="32"/>
      <c r="M54" s="32"/>
      <c r="N54" s="32"/>
      <c r="O54" s="32"/>
      <c r="P54" s="32"/>
      <c r="Q54" s="32"/>
      <c r="R54" s="32"/>
      <c r="S54" s="32"/>
    </row>
    <row r="55" spans="1:19" x14ac:dyDescent="0.15">
      <c r="D55" s="32"/>
      <c r="E55" s="32"/>
      <c r="F55" s="32"/>
      <c r="G55" s="32"/>
      <c r="H55" s="32"/>
      <c r="I55" s="32"/>
      <c r="J55" s="32"/>
      <c r="K55" s="32"/>
      <c r="L55" s="32"/>
      <c r="M55" s="32"/>
      <c r="N55" s="32"/>
      <c r="O55" s="32"/>
      <c r="P55" s="32"/>
      <c r="Q55" s="32"/>
      <c r="R55" s="32"/>
      <c r="S55" s="32"/>
    </row>
    <row r="56" spans="1:19" x14ac:dyDescent="0.15">
      <c r="D56" s="32"/>
      <c r="E56" s="32"/>
      <c r="F56" s="32"/>
      <c r="G56" s="32"/>
      <c r="H56" s="32"/>
      <c r="I56" s="32"/>
      <c r="J56" s="32"/>
      <c r="K56" s="32"/>
      <c r="L56" s="32"/>
      <c r="M56" s="29"/>
      <c r="N56" s="29"/>
      <c r="O56" s="29"/>
      <c r="P56" s="29"/>
      <c r="Q56" s="29"/>
      <c r="R56" s="29"/>
      <c r="S56" s="29"/>
    </row>
    <row r="57" spans="1:19" x14ac:dyDescent="0.15">
      <c r="D57" s="32"/>
      <c r="E57" s="32"/>
      <c r="F57" s="32"/>
      <c r="G57" s="32"/>
      <c r="H57" s="32"/>
      <c r="I57" s="32"/>
      <c r="J57" s="32"/>
      <c r="K57" s="32"/>
      <c r="L57" s="32"/>
      <c r="M57" s="32"/>
      <c r="N57" s="32"/>
      <c r="O57" s="32"/>
      <c r="P57" s="32"/>
      <c r="Q57" s="32"/>
      <c r="R57" s="32"/>
      <c r="S57" s="32"/>
    </row>
    <row r="58" spans="1:19" x14ac:dyDescent="0.15">
      <c r="D58" s="31"/>
      <c r="E58" s="31"/>
      <c r="F58" s="31"/>
      <c r="G58" s="31"/>
      <c r="H58" s="31"/>
      <c r="I58" s="31"/>
      <c r="J58" s="31"/>
      <c r="K58" s="31"/>
      <c r="L58" s="31"/>
      <c r="M58" s="31"/>
      <c r="N58" s="31"/>
      <c r="O58" s="31"/>
      <c r="P58" s="31"/>
      <c r="Q58" s="31"/>
      <c r="R58" s="31"/>
      <c r="S58" s="31"/>
    </row>
  </sheetData>
  <mergeCells count="18">
    <mergeCell ref="C41:C42"/>
    <mergeCell ref="C33:C36"/>
    <mergeCell ref="C37:C40"/>
    <mergeCell ref="A18:A19"/>
    <mergeCell ref="A27:A29"/>
    <mergeCell ref="C27:C29"/>
    <mergeCell ref="A33:A36"/>
    <mergeCell ref="A37:A40"/>
    <mergeCell ref="A41:A42"/>
    <mergeCell ref="A30:A31"/>
    <mergeCell ref="A3:A8"/>
    <mergeCell ref="A9:A13"/>
    <mergeCell ref="A20:A22"/>
    <mergeCell ref="A23:A26"/>
    <mergeCell ref="B9:B10"/>
    <mergeCell ref="B12:B13"/>
    <mergeCell ref="A14:A15"/>
    <mergeCell ref="A16:A17"/>
  </mergeCells>
  <phoneticPr fontId="4"/>
  <pageMargins left="0.78700000000000003" right="0.78700000000000003" top="0.98399999999999999" bottom="0.98399999999999999" header="0.51200000000000001" footer="0.51200000000000001"/>
  <pageSetup paperSize="9" scale="4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4C68-0972-4F6E-A6A5-90D7E955AC58}">
  <sheetPr>
    <pageSetUpPr fitToPage="1"/>
  </sheetPr>
  <dimension ref="A1:U35"/>
  <sheetViews>
    <sheetView showGridLines="0" zoomScaleNormal="100" workbookViewId="0">
      <pane xSplit="4" ySplit="2" topLeftCell="E11" activePane="bottomRight" state="frozen"/>
      <selection activeCell="Q9" sqref="Q9"/>
      <selection pane="topRight" activeCell="Q9" sqref="Q9"/>
      <selection pane="bottomLeft" activeCell="Q9" sqref="Q9"/>
      <selection pane="bottomRight" activeCell="A29" sqref="A29:XFD30"/>
    </sheetView>
  </sheetViews>
  <sheetFormatPr defaultRowHeight="12.75" x14ac:dyDescent="0.15"/>
  <cols>
    <col min="1" max="1" width="14.625" style="29" customWidth="1"/>
    <col min="2" max="2" width="11.375" style="30" customWidth="1"/>
    <col min="3" max="3" width="14.5" style="30" customWidth="1"/>
    <col min="4" max="4" width="23.625" style="30" customWidth="1"/>
    <col min="5" max="8" width="8.625" style="1" customWidth="1"/>
    <col min="9" max="19" width="8.625" style="163" customWidth="1"/>
    <col min="20" max="257" width="9" style="1"/>
    <col min="258" max="258" width="10.375" style="1" customWidth="1"/>
    <col min="259" max="259" width="9" style="1"/>
    <col min="260" max="262" width="9.125" style="1" bestFit="1" customWidth="1"/>
    <col min="263" max="263" width="9.5" style="1" bestFit="1" customWidth="1"/>
    <col min="264" max="265" width="9.125" style="1" bestFit="1" customWidth="1"/>
    <col min="266" max="270" width="9.5" style="1" bestFit="1" customWidth="1"/>
    <col min="271" max="271" width="9.5" style="1" customWidth="1"/>
    <col min="272" max="513" width="9" style="1"/>
    <col min="514" max="514" width="10.375" style="1" customWidth="1"/>
    <col min="515" max="515" width="9" style="1"/>
    <col min="516" max="518" width="9.125" style="1" bestFit="1" customWidth="1"/>
    <col min="519" max="519" width="9.5" style="1" bestFit="1" customWidth="1"/>
    <col min="520" max="521" width="9.125" style="1" bestFit="1" customWidth="1"/>
    <col min="522" max="526" width="9.5" style="1" bestFit="1" customWidth="1"/>
    <col min="527" max="527" width="9.5" style="1" customWidth="1"/>
    <col min="528" max="769" width="9" style="1"/>
    <col min="770" max="770" width="10.375" style="1" customWidth="1"/>
    <col min="771" max="771" width="9" style="1"/>
    <col min="772" max="774" width="9.125" style="1" bestFit="1" customWidth="1"/>
    <col min="775" max="775" width="9.5" style="1" bestFit="1" customWidth="1"/>
    <col min="776" max="777" width="9.125" style="1" bestFit="1" customWidth="1"/>
    <col min="778" max="782" width="9.5" style="1" bestFit="1" customWidth="1"/>
    <col min="783" max="783" width="9.5" style="1" customWidth="1"/>
    <col min="784" max="1025" width="9" style="1"/>
    <col min="1026" max="1026" width="10.375" style="1" customWidth="1"/>
    <col min="1027" max="1027" width="9" style="1"/>
    <col min="1028" max="1030" width="9.125" style="1" bestFit="1" customWidth="1"/>
    <col min="1031" max="1031" width="9.5" style="1" bestFit="1" customWidth="1"/>
    <col min="1032" max="1033" width="9.125" style="1" bestFit="1" customWidth="1"/>
    <col min="1034" max="1038" width="9.5" style="1" bestFit="1" customWidth="1"/>
    <col min="1039" max="1039" width="9.5" style="1" customWidth="1"/>
    <col min="1040" max="1281" width="9" style="1"/>
    <col min="1282" max="1282" width="10.375" style="1" customWidth="1"/>
    <col min="1283" max="1283" width="9" style="1"/>
    <col min="1284" max="1286" width="9.125" style="1" bestFit="1" customWidth="1"/>
    <col min="1287" max="1287" width="9.5" style="1" bestFit="1" customWidth="1"/>
    <col min="1288" max="1289" width="9.125" style="1" bestFit="1" customWidth="1"/>
    <col min="1290" max="1294" width="9.5" style="1" bestFit="1" customWidth="1"/>
    <col min="1295" max="1295" width="9.5" style="1" customWidth="1"/>
    <col min="1296" max="1537" width="9" style="1"/>
    <col min="1538" max="1538" width="10.375" style="1" customWidth="1"/>
    <col min="1539" max="1539" width="9" style="1"/>
    <col min="1540" max="1542" width="9.125" style="1" bestFit="1" customWidth="1"/>
    <col min="1543" max="1543" width="9.5" style="1" bestFit="1" customWidth="1"/>
    <col min="1544" max="1545" width="9.125" style="1" bestFit="1" customWidth="1"/>
    <col min="1546" max="1550" width="9.5" style="1" bestFit="1" customWidth="1"/>
    <col min="1551" max="1551" width="9.5" style="1" customWidth="1"/>
    <col min="1552" max="1793" width="9" style="1"/>
    <col min="1794" max="1794" width="10.375" style="1" customWidth="1"/>
    <col min="1795" max="1795" width="9" style="1"/>
    <col min="1796" max="1798" width="9.125" style="1" bestFit="1" customWidth="1"/>
    <col min="1799" max="1799" width="9.5" style="1" bestFit="1" customWidth="1"/>
    <col min="1800" max="1801" width="9.125" style="1" bestFit="1" customWidth="1"/>
    <col min="1802" max="1806" width="9.5" style="1" bestFit="1" customWidth="1"/>
    <col min="1807" max="1807" width="9.5" style="1" customWidth="1"/>
    <col min="1808" max="2049" width="9" style="1"/>
    <col min="2050" max="2050" width="10.375" style="1" customWidth="1"/>
    <col min="2051" max="2051" width="9" style="1"/>
    <col min="2052" max="2054" width="9.125" style="1" bestFit="1" customWidth="1"/>
    <col min="2055" max="2055" width="9.5" style="1" bestFit="1" customWidth="1"/>
    <col min="2056" max="2057" width="9.125" style="1" bestFit="1" customWidth="1"/>
    <col min="2058" max="2062" width="9.5" style="1" bestFit="1" customWidth="1"/>
    <col min="2063" max="2063" width="9.5" style="1" customWidth="1"/>
    <col min="2064" max="2305" width="9" style="1"/>
    <col min="2306" max="2306" width="10.375" style="1" customWidth="1"/>
    <col min="2307" max="2307" width="9" style="1"/>
    <col min="2308" max="2310" width="9.125" style="1" bestFit="1" customWidth="1"/>
    <col min="2311" max="2311" width="9.5" style="1" bestFit="1" customWidth="1"/>
    <col min="2312" max="2313" width="9.125" style="1" bestFit="1" customWidth="1"/>
    <col min="2314" max="2318" width="9.5" style="1" bestFit="1" customWidth="1"/>
    <col min="2319" max="2319" width="9.5" style="1" customWidth="1"/>
    <col min="2320" max="2561" width="9" style="1"/>
    <col min="2562" max="2562" width="10.375" style="1" customWidth="1"/>
    <col min="2563" max="2563" width="9" style="1"/>
    <col min="2564" max="2566" width="9.125" style="1" bestFit="1" customWidth="1"/>
    <col min="2567" max="2567" width="9.5" style="1" bestFit="1" customWidth="1"/>
    <col min="2568" max="2569" width="9.125" style="1" bestFit="1" customWidth="1"/>
    <col min="2570" max="2574" width="9.5" style="1" bestFit="1" customWidth="1"/>
    <col min="2575" max="2575" width="9.5" style="1" customWidth="1"/>
    <col min="2576" max="2817" width="9" style="1"/>
    <col min="2818" max="2818" width="10.375" style="1" customWidth="1"/>
    <col min="2819" max="2819" width="9" style="1"/>
    <col min="2820" max="2822" width="9.125" style="1" bestFit="1" customWidth="1"/>
    <col min="2823" max="2823" width="9.5" style="1" bestFit="1" customWidth="1"/>
    <col min="2824" max="2825" width="9.125" style="1" bestFit="1" customWidth="1"/>
    <col min="2826" max="2830" width="9.5" style="1" bestFit="1" customWidth="1"/>
    <col min="2831" max="2831" width="9.5" style="1" customWidth="1"/>
    <col min="2832" max="3073" width="9" style="1"/>
    <col min="3074" max="3074" width="10.375" style="1" customWidth="1"/>
    <col min="3075" max="3075" width="9" style="1"/>
    <col min="3076" max="3078" width="9.125" style="1" bestFit="1" customWidth="1"/>
    <col min="3079" max="3079" width="9.5" style="1" bestFit="1" customWidth="1"/>
    <col min="3080" max="3081" width="9.125" style="1" bestFit="1" customWidth="1"/>
    <col min="3082" max="3086" width="9.5" style="1" bestFit="1" customWidth="1"/>
    <col min="3087" max="3087" width="9.5" style="1" customWidth="1"/>
    <col min="3088" max="3329" width="9" style="1"/>
    <col min="3330" max="3330" width="10.375" style="1" customWidth="1"/>
    <col min="3331" max="3331" width="9" style="1"/>
    <col min="3332" max="3334" width="9.125" style="1" bestFit="1" customWidth="1"/>
    <col min="3335" max="3335" width="9.5" style="1" bestFit="1" customWidth="1"/>
    <col min="3336" max="3337" width="9.125" style="1" bestFit="1" customWidth="1"/>
    <col min="3338" max="3342" width="9.5" style="1" bestFit="1" customWidth="1"/>
    <col min="3343" max="3343" width="9.5" style="1" customWidth="1"/>
    <col min="3344" max="3585" width="9" style="1"/>
    <col min="3586" max="3586" width="10.375" style="1" customWidth="1"/>
    <col min="3587" max="3587" width="9" style="1"/>
    <col min="3588" max="3590" width="9.125" style="1" bestFit="1" customWidth="1"/>
    <col min="3591" max="3591" width="9.5" style="1" bestFit="1" customWidth="1"/>
    <col min="3592" max="3593" width="9.125" style="1" bestFit="1" customWidth="1"/>
    <col min="3594" max="3598" width="9.5" style="1" bestFit="1" customWidth="1"/>
    <col min="3599" max="3599" width="9.5" style="1" customWidth="1"/>
    <col min="3600" max="3841" width="9" style="1"/>
    <col min="3842" max="3842" width="10.375" style="1" customWidth="1"/>
    <col min="3843" max="3843" width="9" style="1"/>
    <col min="3844" max="3846" width="9.125" style="1" bestFit="1" customWidth="1"/>
    <col min="3847" max="3847" width="9.5" style="1" bestFit="1" customWidth="1"/>
    <col min="3848" max="3849" width="9.125" style="1" bestFit="1" customWidth="1"/>
    <col min="3850" max="3854" width="9.5" style="1" bestFit="1" customWidth="1"/>
    <col min="3855" max="3855" width="9.5" style="1" customWidth="1"/>
    <col min="3856" max="4097" width="9" style="1"/>
    <col min="4098" max="4098" width="10.375" style="1" customWidth="1"/>
    <col min="4099" max="4099" width="9" style="1"/>
    <col min="4100" max="4102" width="9.125" style="1" bestFit="1" customWidth="1"/>
    <col min="4103" max="4103" width="9.5" style="1" bestFit="1" customWidth="1"/>
    <col min="4104" max="4105" width="9.125" style="1" bestFit="1" customWidth="1"/>
    <col min="4106" max="4110" width="9.5" style="1" bestFit="1" customWidth="1"/>
    <col min="4111" max="4111" width="9.5" style="1" customWidth="1"/>
    <col min="4112" max="4353" width="9" style="1"/>
    <col min="4354" max="4354" width="10.375" style="1" customWidth="1"/>
    <col min="4355" max="4355" width="9" style="1"/>
    <col min="4356" max="4358" width="9.125" style="1" bestFit="1" customWidth="1"/>
    <col min="4359" max="4359" width="9.5" style="1" bestFit="1" customWidth="1"/>
    <col min="4360" max="4361" width="9.125" style="1" bestFit="1" customWidth="1"/>
    <col min="4362" max="4366" width="9.5" style="1" bestFit="1" customWidth="1"/>
    <col min="4367" max="4367" width="9.5" style="1" customWidth="1"/>
    <col min="4368" max="4609" width="9" style="1"/>
    <col min="4610" max="4610" width="10.375" style="1" customWidth="1"/>
    <col min="4611" max="4611" width="9" style="1"/>
    <col min="4612" max="4614" width="9.125" style="1" bestFit="1" customWidth="1"/>
    <col min="4615" max="4615" width="9.5" style="1" bestFit="1" customWidth="1"/>
    <col min="4616" max="4617" width="9.125" style="1" bestFit="1" customWidth="1"/>
    <col min="4618" max="4622" width="9.5" style="1" bestFit="1" customWidth="1"/>
    <col min="4623" max="4623" width="9.5" style="1" customWidth="1"/>
    <col min="4624" max="4865" width="9" style="1"/>
    <col min="4866" max="4866" width="10.375" style="1" customWidth="1"/>
    <col min="4867" max="4867" width="9" style="1"/>
    <col min="4868" max="4870" width="9.125" style="1" bestFit="1" customWidth="1"/>
    <col min="4871" max="4871" width="9.5" style="1" bestFit="1" customWidth="1"/>
    <col min="4872" max="4873" width="9.125" style="1" bestFit="1" customWidth="1"/>
    <col min="4874" max="4878" width="9.5" style="1" bestFit="1" customWidth="1"/>
    <col min="4879" max="4879" width="9.5" style="1" customWidth="1"/>
    <col min="4880" max="5121" width="9" style="1"/>
    <col min="5122" max="5122" width="10.375" style="1" customWidth="1"/>
    <col min="5123" max="5123" width="9" style="1"/>
    <col min="5124" max="5126" width="9.125" style="1" bestFit="1" customWidth="1"/>
    <col min="5127" max="5127" width="9.5" style="1" bestFit="1" customWidth="1"/>
    <col min="5128" max="5129" width="9.125" style="1" bestFit="1" customWidth="1"/>
    <col min="5130" max="5134" width="9.5" style="1" bestFit="1" customWidth="1"/>
    <col min="5135" max="5135" width="9.5" style="1" customWidth="1"/>
    <col min="5136" max="5377" width="9" style="1"/>
    <col min="5378" max="5378" width="10.375" style="1" customWidth="1"/>
    <col min="5379" max="5379" width="9" style="1"/>
    <col min="5380" max="5382" width="9.125" style="1" bestFit="1" customWidth="1"/>
    <col min="5383" max="5383" width="9.5" style="1" bestFit="1" customWidth="1"/>
    <col min="5384" max="5385" width="9.125" style="1" bestFit="1" customWidth="1"/>
    <col min="5386" max="5390" width="9.5" style="1" bestFit="1" customWidth="1"/>
    <col min="5391" max="5391" width="9.5" style="1" customWidth="1"/>
    <col min="5392" max="5633" width="9" style="1"/>
    <col min="5634" max="5634" width="10.375" style="1" customWidth="1"/>
    <col min="5635" max="5635" width="9" style="1"/>
    <col min="5636" max="5638" width="9.125" style="1" bestFit="1" customWidth="1"/>
    <col min="5639" max="5639" width="9.5" style="1" bestFit="1" customWidth="1"/>
    <col min="5640" max="5641" width="9.125" style="1" bestFit="1" customWidth="1"/>
    <col min="5642" max="5646" width="9.5" style="1" bestFit="1" customWidth="1"/>
    <col min="5647" max="5647" width="9.5" style="1" customWidth="1"/>
    <col min="5648" max="5889" width="9" style="1"/>
    <col min="5890" max="5890" width="10.375" style="1" customWidth="1"/>
    <col min="5891" max="5891" width="9" style="1"/>
    <col min="5892" max="5894" width="9.125" style="1" bestFit="1" customWidth="1"/>
    <col min="5895" max="5895" width="9.5" style="1" bestFit="1" customWidth="1"/>
    <col min="5896" max="5897" width="9.125" style="1" bestFit="1" customWidth="1"/>
    <col min="5898" max="5902" width="9.5" style="1" bestFit="1" customWidth="1"/>
    <col min="5903" max="5903" width="9.5" style="1" customWidth="1"/>
    <col min="5904" max="6145" width="9" style="1"/>
    <col min="6146" max="6146" width="10.375" style="1" customWidth="1"/>
    <col min="6147" max="6147" width="9" style="1"/>
    <col min="6148" max="6150" width="9.125" style="1" bestFit="1" customWidth="1"/>
    <col min="6151" max="6151" width="9.5" style="1" bestFit="1" customWidth="1"/>
    <col min="6152" max="6153" width="9.125" style="1" bestFit="1" customWidth="1"/>
    <col min="6154" max="6158" width="9.5" style="1" bestFit="1" customWidth="1"/>
    <col min="6159" max="6159" width="9.5" style="1" customWidth="1"/>
    <col min="6160" max="6401" width="9" style="1"/>
    <col min="6402" max="6402" width="10.375" style="1" customWidth="1"/>
    <col min="6403" max="6403" width="9" style="1"/>
    <col min="6404" max="6406" width="9.125" style="1" bestFit="1" customWidth="1"/>
    <col min="6407" max="6407" width="9.5" style="1" bestFit="1" customWidth="1"/>
    <col min="6408" max="6409" width="9.125" style="1" bestFit="1" customWidth="1"/>
    <col min="6410" max="6414" width="9.5" style="1" bestFit="1" customWidth="1"/>
    <col min="6415" max="6415" width="9.5" style="1" customWidth="1"/>
    <col min="6416" max="6657" width="9" style="1"/>
    <col min="6658" max="6658" width="10.375" style="1" customWidth="1"/>
    <col min="6659" max="6659" width="9" style="1"/>
    <col min="6660" max="6662" width="9.125" style="1" bestFit="1" customWidth="1"/>
    <col min="6663" max="6663" width="9.5" style="1" bestFit="1" customWidth="1"/>
    <col min="6664" max="6665" width="9.125" style="1" bestFit="1" customWidth="1"/>
    <col min="6666" max="6670" width="9.5" style="1" bestFit="1" customWidth="1"/>
    <col min="6671" max="6671" width="9.5" style="1" customWidth="1"/>
    <col min="6672" max="6913" width="9" style="1"/>
    <col min="6914" max="6914" width="10.375" style="1" customWidth="1"/>
    <col min="6915" max="6915" width="9" style="1"/>
    <col min="6916" max="6918" width="9.125" style="1" bestFit="1" customWidth="1"/>
    <col min="6919" max="6919" width="9.5" style="1" bestFit="1" customWidth="1"/>
    <col min="6920" max="6921" width="9.125" style="1" bestFit="1" customWidth="1"/>
    <col min="6922" max="6926" width="9.5" style="1" bestFit="1" customWidth="1"/>
    <col min="6927" max="6927" width="9.5" style="1" customWidth="1"/>
    <col min="6928" max="7169" width="9" style="1"/>
    <col min="7170" max="7170" width="10.375" style="1" customWidth="1"/>
    <col min="7171" max="7171" width="9" style="1"/>
    <col min="7172" max="7174" width="9.125" style="1" bestFit="1" customWidth="1"/>
    <col min="7175" max="7175" width="9.5" style="1" bestFit="1" customWidth="1"/>
    <col min="7176" max="7177" width="9.125" style="1" bestFit="1" customWidth="1"/>
    <col min="7178" max="7182" width="9.5" style="1" bestFit="1" customWidth="1"/>
    <col min="7183" max="7183" width="9.5" style="1" customWidth="1"/>
    <col min="7184" max="7425" width="9" style="1"/>
    <col min="7426" max="7426" width="10.375" style="1" customWidth="1"/>
    <col min="7427" max="7427" width="9" style="1"/>
    <col min="7428" max="7430" width="9.125" style="1" bestFit="1" customWidth="1"/>
    <col min="7431" max="7431" width="9.5" style="1" bestFit="1" customWidth="1"/>
    <col min="7432" max="7433" width="9.125" style="1" bestFit="1" customWidth="1"/>
    <col min="7434" max="7438" width="9.5" style="1" bestFit="1" customWidth="1"/>
    <col min="7439" max="7439" width="9.5" style="1" customWidth="1"/>
    <col min="7440" max="7681" width="9" style="1"/>
    <col min="7682" max="7682" width="10.375" style="1" customWidth="1"/>
    <col min="7683" max="7683" width="9" style="1"/>
    <col min="7684" max="7686" width="9.125" style="1" bestFit="1" customWidth="1"/>
    <col min="7687" max="7687" width="9.5" style="1" bestFit="1" customWidth="1"/>
    <col min="7688" max="7689" width="9.125" style="1" bestFit="1" customWidth="1"/>
    <col min="7690" max="7694" width="9.5" style="1" bestFit="1" customWidth="1"/>
    <col min="7695" max="7695" width="9.5" style="1" customWidth="1"/>
    <col min="7696" max="7937" width="9" style="1"/>
    <col min="7938" max="7938" width="10.375" style="1" customWidth="1"/>
    <col min="7939" max="7939" width="9" style="1"/>
    <col min="7940" max="7942" width="9.125" style="1" bestFit="1" customWidth="1"/>
    <col min="7943" max="7943" width="9.5" style="1" bestFit="1" customWidth="1"/>
    <col min="7944" max="7945" width="9.125" style="1" bestFit="1" customWidth="1"/>
    <col min="7946" max="7950" width="9.5" style="1" bestFit="1" customWidth="1"/>
    <col min="7951" max="7951" width="9.5" style="1" customWidth="1"/>
    <col min="7952" max="8193" width="9" style="1"/>
    <col min="8194" max="8194" width="10.375" style="1" customWidth="1"/>
    <col min="8195" max="8195" width="9" style="1"/>
    <col min="8196" max="8198" width="9.125" style="1" bestFit="1" customWidth="1"/>
    <col min="8199" max="8199" width="9.5" style="1" bestFit="1" customWidth="1"/>
    <col min="8200" max="8201" width="9.125" style="1" bestFit="1" customWidth="1"/>
    <col min="8202" max="8206" width="9.5" style="1" bestFit="1" customWidth="1"/>
    <col min="8207" max="8207" width="9.5" style="1" customWidth="1"/>
    <col min="8208" max="8449" width="9" style="1"/>
    <col min="8450" max="8450" width="10.375" style="1" customWidth="1"/>
    <col min="8451" max="8451" width="9" style="1"/>
    <col min="8452" max="8454" width="9.125" style="1" bestFit="1" customWidth="1"/>
    <col min="8455" max="8455" width="9.5" style="1" bestFit="1" customWidth="1"/>
    <col min="8456" max="8457" width="9.125" style="1" bestFit="1" customWidth="1"/>
    <col min="8458" max="8462" width="9.5" style="1" bestFit="1" customWidth="1"/>
    <col min="8463" max="8463" width="9.5" style="1" customWidth="1"/>
    <col min="8464" max="8705" width="9" style="1"/>
    <col min="8706" max="8706" width="10.375" style="1" customWidth="1"/>
    <col min="8707" max="8707" width="9" style="1"/>
    <col min="8708" max="8710" width="9.125" style="1" bestFit="1" customWidth="1"/>
    <col min="8711" max="8711" width="9.5" style="1" bestFit="1" customWidth="1"/>
    <col min="8712" max="8713" width="9.125" style="1" bestFit="1" customWidth="1"/>
    <col min="8714" max="8718" width="9.5" style="1" bestFit="1" customWidth="1"/>
    <col min="8719" max="8719" width="9.5" style="1" customWidth="1"/>
    <col min="8720" max="8961" width="9" style="1"/>
    <col min="8962" max="8962" width="10.375" style="1" customWidth="1"/>
    <col min="8963" max="8963" width="9" style="1"/>
    <col min="8964" max="8966" width="9.125" style="1" bestFit="1" customWidth="1"/>
    <col min="8967" max="8967" width="9.5" style="1" bestFit="1" customWidth="1"/>
    <col min="8968" max="8969" width="9.125" style="1" bestFit="1" customWidth="1"/>
    <col min="8970" max="8974" width="9.5" style="1" bestFit="1" customWidth="1"/>
    <col min="8975" max="8975" width="9.5" style="1" customWidth="1"/>
    <col min="8976" max="9217" width="9" style="1"/>
    <col min="9218" max="9218" width="10.375" style="1" customWidth="1"/>
    <col min="9219" max="9219" width="9" style="1"/>
    <col min="9220" max="9222" width="9.125" style="1" bestFit="1" customWidth="1"/>
    <col min="9223" max="9223" width="9.5" style="1" bestFit="1" customWidth="1"/>
    <col min="9224" max="9225" width="9.125" style="1" bestFit="1" customWidth="1"/>
    <col min="9226" max="9230" width="9.5" style="1" bestFit="1" customWidth="1"/>
    <col min="9231" max="9231" width="9.5" style="1" customWidth="1"/>
    <col min="9232" max="9473" width="9" style="1"/>
    <col min="9474" max="9474" width="10.375" style="1" customWidth="1"/>
    <col min="9475" max="9475" width="9" style="1"/>
    <col min="9476" max="9478" width="9.125" style="1" bestFit="1" customWidth="1"/>
    <col min="9479" max="9479" width="9.5" style="1" bestFit="1" customWidth="1"/>
    <col min="9480" max="9481" width="9.125" style="1" bestFit="1" customWidth="1"/>
    <col min="9482" max="9486" width="9.5" style="1" bestFit="1" customWidth="1"/>
    <col min="9487" max="9487" width="9.5" style="1" customWidth="1"/>
    <col min="9488" max="9729" width="9" style="1"/>
    <col min="9730" max="9730" width="10.375" style="1" customWidth="1"/>
    <col min="9731" max="9731" width="9" style="1"/>
    <col min="9732" max="9734" width="9.125" style="1" bestFit="1" customWidth="1"/>
    <col min="9735" max="9735" width="9.5" style="1" bestFit="1" customWidth="1"/>
    <col min="9736" max="9737" width="9.125" style="1" bestFit="1" customWidth="1"/>
    <col min="9738" max="9742" width="9.5" style="1" bestFit="1" customWidth="1"/>
    <col min="9743" max="9743" width="9.5" style="1" customWidth="1"/>
    <col min="9744" max="9985" width="9" style="1"/>
    <col min="9986" max="9986" width="10.375" style="1" customWidth="1"/>
    <col min="9987" max="9987" width="9" style="1"/>
    <col min="9988" max="9990" width="9.125" style="1" bestFit="1" customWidth="1"/>
    <col min="9991" max="9991" width="9.5" style="1" bestFit="1" customWidth="1"/>
    <col min="9992" max="9993" width="9.125" style="1" bestFit="1" customWidth="1"/>
    <col min="9994" max="9998" width="9.5" style="1" bestFit="1" customWidth="1"/>
    <col min="9999" max="9999" width="9.5" style="1" customWidth="1"/>
    <col min="10000" max="10241" width="9" style="1"/>
    <col min="10242" max="10242" width="10.375" style="1" customWidth="1"/>
    <col min="10243" max="10243" width="9" style="1"/>
    <col min="10244" max="10246" width="9.125" style="1" bestFit="1" customWidth="1"/>
    <col min="10247" max="10247" width="9.5" style="1" bestFit="1" customWidth="1"/>
    <col min="10248" max="10249" width="9.125" style="1" bestFit="1" customWidth="1"/>
    <col min="10250" max="10254" width="9.5" style="1" bestFit="1" customWidth="1"/>
    <col min="10255" max="10255" width="9.5" style="1" customWidth="1"/>
    <col min="10256" max="10497" width="9" style="1"/>
    <col min="10498" max="10498" width="10.375" style="1" customWidth="1"/>
    <col min="10499" max="10499" width="9" style="1"/>
    <col min="10500" max="10502" width="9.125" style="1" bestFit="1" customWidth="1"/>
    <col min="10503" max="10503" width="9.5" style="1" bestFit="1" customWidth="1"/>
    <col min="10504" max="10505" width="9.125" style="1" bestFit="1" customWidth="1"/>
    <col min="10506" max="10510" width="9.5" style="1" bestFit="1" customWidth="1"/>
    <col min="10511" max="10511" width="9.5" style="1" customWidth="1"/>
    <col min="10512" max="10753" width="9" style="1"/>
    <col min="10754" max="10754" width="10.375" style="1" customWidth="1"/>
    <col min="10755" max="10755" width="9" style="1"/>
    <col min="10756" max="10758" width="9.125" style="1" bestFit="1" customWidth="1"/>
    <col min="10759" max="10759" width="9.5" style="1" bestFit="1" customWidth="1"/>
    <col min="10760" max="10761" width="9.125" style="1" bestFit="1" customWidth="1"/>
    <col min="10762" max="10766" width="9.5" style="1" bestFit="1" customWidth="1"/>
    <col min="10767" max="10767" width="9.5" style="1" customWidth="1"/>
    <col min="10768" max="11009" width="9" style="1"/>
    <col min="11010" max="11010" width="10.375" style="1" customWidth="1"/>
    <col min="11011" max="11011" width="9" style="1"/>
    <col min="11012" max="11014" width="9.125" style="1" bestFit="1" customWidth="1"/>
    <col min="11015" max="11015" width="9.5" style="1" bestFit="1" customWidth="1"/>
    <col min="11016" max="11017" width="9.125" style="1" bestFit="1" customWidth="1"/>
    <col min="11018" max="11022" width="9.5" style="1" bestFit="1" customWidth="1"/>
    <col min="11023" max="11023" width="9.5" style="1" customWidth="1"/>
    <col min="11024" max="11265" width="9" style="1"/>
    <col min="11266" max="11266" width="10.375" style="1" customWidth="1"/>
    <col min="11267" max="11267" width="9" style="1"/>
    <col min="11268" max="11270" width="9.125" style="1" bestFit="1" customWidth="1"/>
    <col min="11271" max="11271" width="9.5" style="1" bestFit="1" customWidth="1"/>
    <col min="11272" max="11273" width="9.125" style="1" bestFit="1" customWidth="1"/>
    <col min="11274" max="11278" width="9.5" style="1" bestFit="1" customWidth="1"/>
    <col min="11279" max="11279" width="9.5" style="1" customWidth="1"/>
    <col min="11280" max="11521" width="9" style="1"/>
    <col min="11522" max="11522" width="10.375" style="1" customWidth="1"/>
    <col min="11523" max="11523" width="9" style="1"/>
    <col min="11524" max="11526" width="9.125" style="1" bestFit="1" customWidth="1"/>
    <col min="11527" max="11527" width="9.5" style="1" bestFit="1" customWidth="1"/>
    <col min="11528" max="11529" width="9.125" style="1" bestFit="1" customWidth="1"/>
    <col min="11530" max="11534" width="9.5" style="1" bestFit="1" customWidth="1"/>
    <col min="11535" max="11535" width="9.5" style="1" customWidth="1"/>
    <col min="11536" max="11777" width="9" style="1"/>
    <col min="11778" max="11778" width="10.375" style="1" customWidth="1"/>
    <col min="11779" max="11779" width="9" style="1"/>
    <col min="11780" max="11782" width="9.125" style="1" bestFit="1" customWidth="1"/>
    <col min="11783" max="11783" width="9.5" style="1" bestFit="1" customWidth="1"/>
    <col min="11784" max="11785" width="9.125" style="1" bestFit="1" customWidth="1"/>
    <col min="11786" max="11790" width="9.5" style="1" bestFit="1" customWidth="1"/>
    <col min="11791" max="11791" width="9.5" style="1" customWidth="1"/>
    <col min="11792" max="12033" width="9" style="1"/>
    <col min="12034" max="12034" width="10.375" style="1" customWidth="1"/>
    <col min="12035" max="12035" width="9" style="1"/>
    <col min="12036" max="12038" width="9.125" style="1" bestFit="1" customWidth="1"/>
    <col min="12039" max="12039" width="9.5" style="1" bestFit="1" customWidth="1"/>
    <col min="12040" max="12041" width="9.125" style="1" bestFit="1" customWidth="1"/>
    <col min="12042" max="12046" width="9.5" style="1" bestFit="1" customWidth="1"/>
    <col min="12047" max="12047" width="9.5" style="1" customWidth="1"/>
    <col min="12048" max="12289" width="9" style="1"/>
    <col min="12290" max="12290" width="10.375" style="1" customWidth="1"/>
    <col min="12291" max="12291" width="9" style="1"/>
    <col min="12292" max="12294" width="9.125" style="1" bestFit="1" customWidth="1"/>
    <col min="12295" max="12295" width="9.5" style="1" bestFit="1" customWidth="1"/>
    <col min="12296" max="12297" width="9.125" style="1" bestFit="1" customWidth="1"/>
    <col min="12298" max="12302" width="9.5" style="1" bestFit="1" customWidth="1"/>
    <col min="12303" max="12303" width="9.5" style="1" customWidth="1"/>
    <col min="12304" max="12545" width="9" style="1"/>
    <col min="12546" max="12546" width="10.375" style="1" customWidth="1"/>
    <col min="12547" max="12547" width="9" style="1"/>
    <col min="12548" max="12550" width="9.125" style="1" bestFit="1" customWidth="1"/>
    <col min="12551" max="12551" width="9.5" style="1" bestFit="1" customWidth="1"/>
    <col min="12552" max="12553" width="9.125" style="1" bestFit="1" customWidth="1"/>
    <col min="12554" max="12558" width="9.5" style="1" bestFit="1" customWidth="1"/>
    <col min="12559" max="12559" width="9.5" style="1" customWidth="1"/>
    <col min="12560" max="12801" width="9" style="1"/>
    <col min="12802" max="12802" width="10.375" style="1" customWidth="1"/>
    <col min="12803" max="12803" width="9" style="1"/>
    <col min="12804" max="12806" width="9.125" style="1" bestFit="1" customWidth="1"/>
    <col min="12807" max="12807" width="9.5" style="1" bestFit="1" customWidth="1"/>
    <col min="12808" max="12809" width="9.125" style="1" bestFit="1" customWidth="1"/>
    <col min="12810" max="12814" width="9.5" style="1" bestFit="1" customWidth="1"/>
    <col min="12815" max="12815" width="9.5" style="1" customWidth="1"/>
    <col min="12816" max="13057" width="9" style="1"/>
    <col min="13058" max="13058" width="10.375" style="1" customWidth="1"/>
    <col min="13059" max="13059" width="9" style="1"/>
    <col min="13060" max="13062" width="9.125" style="1" bestFit="1" customWidth="1"/>
    <col min="13063" max="13063" width="9.5" style="1" bestFit="1" customWidth="1"/>
    <col min="13064" max="13065" width="9.125" style="1" bestFit="1" customWidth="1"/>
    <col min="13066" max="13070" width="9.5" style="1" bestFit="1" customWidth="1"/>
    <col min="13071" max="13071" width="9.5" style="1" customWidth="1"/>
    <col min="13072" max="13313" width="9" style="1"/>
    <col min="13314" max="13314" width="10.375" style="1" customWidth="1"/>
    <col min="13315" max="13315" width="9" style="1"/>
    <col min="13316" max="13318" width="9.125" style="1" bestFit="1" customWidth="1"/>
    <col min="13319" max="13319" width="9.5" style="1" bestFit="1" customWidth="1"/>
    <col min="13320" max="13321" width="9.125" style="1" bestFit="1" customWidth="1"/>
    <col min="13322" max="13326" width="9.5" style="1" bestFit="1" customWidth="1"/>
    <col min="13327" max="13327" width="9.5" style="1" customWidth="1"/>
    <col min="13328" max="13569" width="9" style="1"/>
    <col min="13570" max="13570" width="10.375" style="1" customWidth="1"/>
    <col min="13571" max="13571" width="9" style="1"/>
    <col min="13572" max="13574" width="9.125" style="1" bestFit="1" customWidth="1"/>
    <col min="13575" max="13575" width="9.5" style="1" bestFit="1" customWidth="1"/>
    <col min="13576" max="13577" width="9.125" style="1" bestFit="1" customWidth="1"/>
    <col min="13578" max="13582" width="9.5" style="1" bestFit="1" customWidth="1"/>
    <col min="13583" max="13583" width="9.5" style="1" customWidth="1"/>
    <col min="13584" max="13825" width="9" style="1"/>
    <col min="13826" max="13826" width="10.375" style="1" customWidth="1"/>
    <col min="13827" max="13827" width="9" style="1"/>
    <col min="13828" max="13830" width="9.125" style="1" bestFit="1" customWidth="1"/>
    <col min="13831" max="13831" width="9.5" style="1" bestFit="1" customWidth="1"/>
    <col min="13832" max="13833" width="9.125" style="1" bestFit="1" customWidth="1"/>
    <col min="13834" max="13838" width="9.5" style="1" bestFit="1" customWidth="1"/>
    <col min="13839" max="13839" width="9.5" style="1" customWidth="1"/>
    <col min="13840" max="14081" width="9" style="1"/>
    <col min="14082" max="14082" width="10.375" style="1" customWidth="1"/>
    <col min="14083" max="14083" width="9" style="1"/>
    <col min="14084" max="14086" width="9.125" style="1" bestFit="1" customWidth="1"/>
    <col min="14087" max="14087" width="9.5" style="1" bestFit="1" customWidth="1"/>
    <col min="14088" max="14089" width="9.125" style="1" bestFit="1" customWidth="1"/>
    <col min="14090" max="14094" width="9.5" style="1" bestFit="1" customWidth="1"/>
    <col min="14095" max="14095" width="9.5" style="1" customWidth="1"/>
    <col min="14096" max="14337" width="9" style="1"/>
    <col min="14338" max="14338" width="10.375" style="1" customWidth="1"/>
    <col min="14339" max="14339" width="9" style="1"/>
    <col min="14340" max="14342" width="9.125" style="1" bestFit="1" customWidth="1"/>
    <col min="14343" max="14343" width="9.5" style="1" bestFit="1" customWidth="1"/>
    <col min="14344" max="14345" width="9.125" style="1" bestFit="1" customWidth="1"/>
    <col min="14346" max="14350" width="9.5" style="1" bestFit="1" customWidth="1"/>
    <col min="14351" max="14351" width="9.5" style="1" customWidth="1"/>
    <col min="14352" max="14593" width="9" style="1"/>
    <col min="14594" max="14594" width="10.375" style="1" customWidth="1"/>
    <col min="14595" max="14595" width="9" style="1"/>
    <col min="14596" max="14598" width="9.125" style="1" bestFit="1" customWidth="1"/>
    <col min="14599" max="14599" width="9.5" style="1" bestFit="1" customWidth="1"/>
    <col min="14600" max="14601" width="9.125" style="1" bestFit="1" customWidth="1"/>
    <col min="14602" max="14606" width="9.5" style="1" bestFit="1" customWidth="1"/>
    <col min="14607" max="14607" width="9.5" style="1" customWidth="1"/>
    <col min="14608" max="14849" width="9" style="1"/>
    <col min="14850" max="14850" width="10.375" style="1" customWidth="1"/>
    <col min="14851" max="14851" width="9" style="1"/>
    <col min="14852" max="14854" width="9.125" style="1" bestFit="1" customWidth="1"/>
    <col min="14855" max="14855" width="9.5" style="1" bestFit="1" customWidth="1"/>
    <col min="14856" max="14857" width="9.125" style="1" bestFit="1" customWidth="1"/>
    <col min="14858" max="14862" width="9.5" style="1" bestFit="1" customWidth="1"/>
    <col min="14863" max="14863" width="9.5" style="1" customWidth="1"/>
    <col min="14864" max="15105" width="9" style="1"/>
    <col min="15106" max="15106" width="10.375" style="1" customWidth="1"/>
    <col min="15107" max="15107" width="9" style="1"/>
    <col min="15108" max="15110" width="9.125" style="1" bestFit="1" customWidth="1"/>
    <col min="15111" max="15111" width="9.5" style="1" bestFit="1" customWidth="1"/>
    <col min="15112" max="15113" width="9.125" style="1" bestFit="1" customWidth="1"/>
    <col min="15114" max="15118" width="9.5" style="1" bestFit="1" customWidth="1"/>
    <col min="15119" max="15119" width="9.5" style="1" customWidth="1"/>
    <col min="15120" max="15361" width="9" style="1"/>
    <col min="15362" max="15362" width="10.375" style="1" customWidth="1"/>
    <col min="15363" max="15363" width="9" style="1"/>
    <col min="15364" max="15366" width="9.125" style="1" bestFit="1" customWidth="1"/>
    <col min="15367" max="15367" width="9.5" style="1" bestFit="1" customWidth="1"/>
    <col min="15368" max="15369" width="9.125" style="1" bestFit="1" customWidth="1"/>
    <col min="15370" max="15374" width="9.5" style="1" bestFit="1" customWidth="1"/>
    <col min="15375" max="15375" width="9.5" style="1" customWidth="1"/>
    <col min="15376" max="15617" width="9" style="1"/>
    <col min="15618" max="15618" width="10.375" style="1" customWidth="1"/>
    <col min="15619" max="15619" width="9" style="1"/>
    <col min="15620" max="15622" width="9.125" style="1" bestFit="1" customWidth="1"/>
    <col min="15623" max="15623" width="9.5" style="1" bestFit="1" customWidth="1"/>
    <col min="15624" max="15625" width="9.125" style="1" bestFit="1" customWidth="1"/>
    <col min="15626" max="15630" width="9.5" style="1" bestFit="1" customWidth="1"/>
    <col min="15631" max="15631" width="9.5" style="1" customWidth="1"/>
    <col min="15632" max="15873" width="9" style="1"/>
    <col min="15874" max="15874" width="10.375" style="1" customWidth="1"/>
    <col min="15875" max="15875" width="9" style="1"/>
    <col min="15876" max="15878" width="9.125" style="1" bestFit="1" customWidth="1"/>
    <col min="15879" max="15879" width="9.5" style="1" bestFit="1" customWidth="1"/>
    <col min="15880" max="15881" width="9.125" style="1" bestFit="1" customWidth="1"/>
    <col min="15882" max="15886" width="9.5" style="1" bestFit="1" customWidth="1"/>
    <col min="15887" max="15887" width="9.5" style="1" customWidth="1"/>
    <col min="15888" max="16129" width="9" style="1"/>
    <col min="16130" max="16130" width="10.375" style="1" customWidth="1"/>
    <col min="16131" max="16131" width="9" style="1"/>
    <col min="16132" max="16134" width="9.125" style="1" bestFit="1" customWidth="1"/>
    <col min="16135" max="16135" width="9.5" style="1" bestFit="1" customWidth="1"/>
    <col min="16136" max="16137" width="9.125" style="1" bestFit="1" customWidth="1"/>
    <col min="16138" max="16142" width="9.5" style="1" bestFit="1" customWidth="1"/>
    <col min="16143" max="16143" width="9.5" style="1" customWidth="1"/>
    <col min="16144" max="16384" width="9" style="1"/>
  </cols>
  <sheetData>
    <row r="1" spans="1:21" ht="17.25" thickBot="1" x14ac:dyDescent="0.2">
      <c r="A1" s="162" t="s">
        <v>125</v>
      </c>
    </row>
    <row r="2" spans="1:21" ht="16.5" x14ac:dyDescent="0.15">
      <c r="A2" s="161"/>
      <c r="B2" s="160"/>
      <c r="C2" s="198"/>
      <c r="D2" s="197" t="s">
        <v>73</v>
      </c>
      <c r="E2" s="196">
        <v>2010</v>
      </c>
      <c r="F2" s="196">
        <v>2011</v>
      </c>
      <c r="G2" s="196">
        <v>2012</v>
      </c>
      <c r="H2" s="196">
        <v>2013</v>
      </c>
      <c r="I2" s="196">
        <v>2014</v>
      </c>
      <c r="J2" s="196">
        <v>2015</v>
      </c>
      <c r="K2" s="196">
        <v>2016</v>
      </c>
      <c r="L2" s="195">
        <v>2017</v>
      </c>
      <c r="M2" s="195">
        <v>2018</v>
      </c>
      <c r="N2" s="196">
        <v>2019</v>
      </c>
      <c r="O2" s="196">
        <v>2020</v>
      </c>
      <c r="P2" s="195">
        <v>2021</v>
      </c>
      <c r="Q2" s="195">
        <v>2022</v>
      </c>
      <c r="R2" s="195">
        <v>2023</v>
      </c>
      <c r="S2" s="194">
        <v>2024</v>
      </c>
    </row>
    <row r="3" spans="1:21" ht="18" x14ac:dyDescent="0.15">
      <c r="A3" s="277" t="s">
        <v>72</v>
      </c>
      <c r="B3" s="305" t="s">
        <v>95</v>
      </c>
      <c r="C3" s="306"/>
      <c r="D3" s="168" t="s">
        <v>94</v>
      </c>
      <c r="E3" s="174">
        <v>8398.4850000000006</v>
      </c>
      <c r="F3" s="174">
        <v>8362.625</v>
      </c>
      <c r="G3" s="174">
        <v>8324.6380000000008</v>
      </c>
      <c r="H3" s="174">
        <v>8294.5339999999997</v>
      </c>
      <c r="I3" s="174">
        <v>8255.0210000000006</v>
      </c>
      <c r="J3" s="174">
        <v>8228.6489999999994</v>
      </c>
      <c r="K3" s="174">
        <v>8200.4439999999995</v>
      </c>
      <c r="L3" s="173">
        <v>8175.0950000000003</v>
      </c>
      <c r="M3" s="173">
        <v>8140.9650000000001</v>
      </c>
      <c r="N3" s="174">
        <v>8096.3559999999998</v>
      </c>
      <c r="O3" s="174">
        <v>8066.6440000000002</v>
      </c>
      <c r="P3" s="173">
        <v>8009.9290000000001</v>
      </c>
      <c r="Q3" s="173">
        <v>7966.5749999999998</v>
      </c>
      <c r="R3" s="173">
        <v>7903.8639999999996</v>
      </c>
      <c r="S3" s="172">
        <v>7853.5060000000003</v>
      </c>
      <c r="U3" s="193"/>
    </row>
    <row r="4" spans="1:21" ht="16.5" x14ac:dyDescent="0.15">
      <c r="A4" s="278"/>
      <c r="B4" s="309" t="s">
        <v>116</v>
      </c>
      <c r="C4" s="294"/>
      <c r="D4" s="167" t="s">
        <v>81</v>
      </c>
      <c r="E4" s="106">
        <v>4442.6480000000001</v>
      </c>
      <c r="F4" s="106">
        <v>4458.3590000000004</v>
      </c>
      <c r="G4" s="106">
        <v>4420.8549999999996</v>
      </c>
      <c r="H4" s="106">
        <v>4425.326</v>
      </c>
      <c r="I4" s="106">
        <v>4409.393</v>
      </c>
      <c r="J4" s="106">
        <v>4370.924</v>
      </c>
      <c r="K4" s="106">
        <v>4339.2110000000002</v>
      </c>
      <c r="L4" s="105">
        <v>4307.1580000000004</v>
      </c>
      <c r="M4" s="105">
        <v>4297.5410000000002</v>
      </c>
      <c r="N4" s="106">
        <v>4180.93</v>
      </c>
      <c r="O4" s="106">
        <v>4186.2169999999996</v>
      </c>
      <c r="P4" s="105">
        <v>4171.9480000000003</v>
      </c>
      <c r="Q4" s="105">
        <v>4119.1729999999998</v>
      </c>
      <c r="R4" s="105">
        <v>4150.009</v>
      </c>
      <c r="S4" s="104">
        <v>4159.2560000000003</v>
      </c>
    </row>
    <row r="5" spans="1:21" ht="18" x14ac:dyDescent="0.15">
      <c r="A5" s="279"/>
      <c r="B5" s="307" t="s">
        <v>93</v>
      </c>
      <c r="C5" s="299"/>
      <c r="D5" s="179" t="s">
        <v>92</v>
      </c>
      <c r="E5" s="127">
        <v>5345.7619999999997</v>
      </c>
      <c r="F5" s="127">
        <v>5273.4449999999997</v>
      </c>
      <c r="G5" s="127">
        <v>5189</v>
      </c>
      <c r="H5" s="127">
        <v>5101</v>
      </c>
      <c r="I5" s="127">
        <v>4998</v>
      </c>
      <c r="J5" s="127">
        <v>4909</v>
      </c>
      <c r="K5" s="127">
        <v>4816</v>
      </c>
      <c r="L5" s="126">
        <v>4743</v>
      </c>
      <c r="M5" s="126">
        <v>4679</v>
      </c>
      <c r="N5" s="127">
        <v>4618</v>
      </c>
      <c r="O5" s="127">
        <v>4680</v>
      </c>
      <c r="P5" s="126">
        <v>4628</v>
      </c>
      <c r="Q5" s="126">
        <v>4701</v>
      </c>
      <c r="R5" s="126" t="s">
        <v>79</v>
      </c>
      <c r="S5" s="125" t="s">
        <v>112</v>
      </c>
    </row>
    <row r="6" spans="1:21" s="29" customFormat="1" ht="18" x14ac:dyDescent="0.15">
      <c r="A6" s="277" t="s">
        <v>60</v>
      </c>
      <c r="B6" s="305" t="s">
        <v>88</v>
      </c>
      <c r="C6" s="306"/>
      <c r="D6" s="96" t="s">
        <v>54</v>
      </c>
      <c r="E6" s="186">
        <v>866.09299999999996</v>
      </c>
      <c r="F6" s="124">
        <v>1152.904</v>
      </c>
      <c r="G6" s="124">
        <v>1080.133</v>
      </c>
      <c r="H6" s="124">
        <v>941.88699999999994</v>
      </c>
      <c r="I6" s="124">
        <v>916.798</v>
      </c>
      <c r="J6" s="124">
        <v>1017.5890000000001</v>
      </c>
      <c r="K6" s="124">
        <v>1119.924</v>
      </c>
      <c r="L6" s="123">
        <v>1288.173</v>
      </c>
      <c r="M6" s="123">
        <v>1443.597</v>
      </c>
      <c r="N6" s="124">
        <v>1660.711</v>
      </c>
      <c r="O6" s="124">
        <v>1668.4290000000001</v>
      </c>
      <c r="P6" s="123">
        <v>2025.562246</v>
      </c>
      <c r="Q6" s="123">
        <v>2581.2815350000001</v>
      </c>
      <c r="R6" s="123">
        <v>3459.337</v>
      </c>
      <c r="S6" s="122">
        <v>3933.8220000000001</v>
      </c>
      <c r="T6" s="30"/>
    </row>
    <row r="7" spans="1:21" s="29" customFormat="1" ht="18" x14ac:dyDescent="0.15">
      <c r="A7" s="279"/>
      <c r="B7" s="307" t="s">
        <v>59</v>
      </c>
      <c r="C7" s="299"/>
      <c r="D7" s="56" t="s">
        <v>52</v>
      </c>
      <c r="E7" s="110">
        <v>6.0651736328284755</v>
      </c>
      <c r="F7" s="110">
        <v>26.531355165639184</v>
      </c>
      <c r="G7" s="110">
        <v>-11.906080093632269</v>
      </c>
      <c r="H7" s="110">
        <v>-16.799999999999997</v>
      </c>
      <c r="I7" s="110">
        <v>-6.5999999999999943</v>
      </c>
      <c r="J7" s="110">
        <v>-1.0999999999999943</v>
      </c>
      <c r="K7" s="110">
        <v>-1.2000000000000028</v>
      </c>
      <c r="L7" s="109">
        <v>10.769135637823467</v>
      </c>
      <c r="M7" s="109">
        <v>6.2</v>
      </c>
      <c r="N7" s="110">
        <v>8.8000000000000007</v>
      </c>
      <c r="O7" s="110">
        <v>-6</v>
      </c>
      <c r="P7" s="109">
        <v>14.200000000000003</v>
      </c>
      <c r="Q7" s="109">
        <v>13.9</v>
      </c>
      <c r="R7" s="109">
        <v>22.7</v>
      </c>
      <c r="S7" s="108">
        <v>5.9</v>
      </c>
      <c r="T7" s="30"/>
    </row>
    <row r="8" spans="1:21" ht="18" x14ac:dyDescent="0.15">
      <c r="A8" s="279" t="s">
        <v>58</v>
      </c>
      <c r="B8" s="308" t="s">
        <v>91</v>
      </c>
      <c r="C8" s="301"/>
      <c r="D8" s="192" t="s">
        <v>90</v>
      </c>
      <c r="E8" s="191">
        <v>6.9000000000000057</v>
      </c>
      <c r="F8" s="191">
        <v>9.0999999999999943</v>
      </c>
      <c r="G8" s="191">
        <v>3</v>
      </c>
      <c r="H8" s="191">
        <v>3.2999999999999972</v>
      </c>
      <c r="I8" s="191">
        <v>6.7000000000000028</v>
      </c>
      <c r="J8" s="191">
        <v>4.4000000000000004</v>
      </c>
      <c r="K8" s="191">
        <v>3.4</v>
      </c>
      <c r="L8" s="189">
        <v>3.1</v>
      </c>
      <c r="M8" s="189">
        <v>5.4</v>
      </c>
      <c r="N8" s="190">
        <v>6.6</v>
      </c>
      <c r="O8" s="190">
        <v>-4</v>
      </c>
      <c r="P8" s="189">
        <v>3.2</v>
      </c>
      <c r="Q8" s="189">
        <v>-3.6</v>
      </c>
      <c r="R8" s="189">
        <v>6.1</v>
      </c>
      <c r="S8" s="188"/>
    </row>
    <row r="9" spans="1:21" ht="16.5" x14ac:dyDescent="0.15">
      <c r="A9" s="283"/>
      <c r="B9" s="298" t="s">
        <v>89</v>
      </c>
      <c r="C9" s="299"/>
      <c r="D9" s="179" t="s">
        <v>52</v>
      </c>
      <c r="E9" s="187">
        <v>1</v>
      </c>
      <c r="F9" s="187">
        <v>5.2999999999999972</v>
      </c>
      <c r="G9" s="187">
        <v>-2.5999999999999943</v>
      </c>
      <c r="H9" s="187">
        <v>-8.5</v>
      </c>
      <c r="I9" s="187">
        <v>15.200000000000003</v>
      </c>
      <c r="J9" s="187">
        <v>-4.5999999999999943</v>
      </c>
      <c r="K9" s="187">
        <v>-1.5</v>
      </c>
      <c r="L9" s="109">
        <v>7.7</v>
      </c>
      <c r="M9" s="109">
        <v>-2.7</v>
      </c>
      <c r="N9" s="110">
        <v>-7.6</v>
      </c>
      <c r="O9" s="110">
        <v>2.5</v>
      </c>
      <c r="P9" s="109">
        <v>6.2</v>
      </c>
      <c r="Q9" s="109">
        <v>10.5</v>
      </c>
      <c r="R9" s="109">
        <v>-5.3</v>
      </c>
      <c r="S9" s="108"/>
    </row>
    <row r="10" spans="1:21" ht="13.5" customHeight="1" x14ac:dyDescent="0.15">
      <c r="A10" s="185" t="s">
        <v>87</v>
      </c>
      <c r="B10" s="298" t="s">
        <v>86</v>
      </c>
      <c r="C10" s="299"/>
      <c r="D10" s="56" t="s">
        <v>52</v>
      </c>
      <c r="E10" s="91">
        <v>5.9</v>
      </c>
      <c r="F10" s="91">
        <v>1.2</v>
      </c>
      <c r="G10" s="91">
        <v>5.8</v>
      </c>
      <c r="H10" s="91">
        <v>4.8</v>
      </c>
      <c r="I10" s="91">
        <v>2.6</v>
      </c>
      <c r="J10" s="91">
        <v>-2</v>
      </c>
      <c r="K10" s="91">
        <v>-5.2</v>
      </c>
      <c r="L10" s="183">
        <v>-0.6</v>
      </c>
      <c r="M10" s="183">
        <v>3.3</v>
      </c>
      <c r="N10" s="184">
        <v>1.8</v>
      </c>
      <c r="O10" s="184">
        <v>-1.3</v>
      </c>
      <c r="P10" s="183">
        <v>2.1</v>
      </c>
      <c r="Q10" s="183">
        <v>6.9</v>
      </c>
      <c r="R10" s="183">
        <v>2</v>
      </c>
      <c r="S10" s="182"/>
    </row>
    <row r="11" spans="1:21" ht="16.5" x14ac:dyDescent="0.15">
      <c r="A11" s="279" t="s">
        <v>85</v>
      </c>
      <c r="B11" s="300" t="s">
        <v>84</v>
      </c>
      <c r="C11" s="301"/>
      <c r="D11" s="181" t="s">
        <v>54</v>
      </c>
      <c r="E11" s="131">
        <v>836.52070000000003</v>
      </c>
      <c r="F11" s="131">
        <v>949.31169999999997</v>
      </c>
      <c r="G11" s="131">
        <v>1048.1492000000001</v>
      </c>
      <c r="H11" s="131">
        <v>1180.0327</v>
      </c>
      <c r="I11" s="131">
        <v>1317.3970999999999</v>
      </c>
      <c r="J11" s="131">
        <v>1498.1036000000001</v>
      </c>
      <c r="K11" s="131">
        <v>1570.4069999999997</v>
      </c>
      <c r="L11" s="129">
        <v>1644.1022000000003</v>
      </c>
      <c r="M11" s="129">
        <v>1743.6398999999997</v>
      </c>
      <c r="N11" s="130">
        <v>1878.5313999999996</v>
      </c>
      <c r="O11" s="130">
        <v>1906.7191</v>
      </c>
      <c r="P11" s="129">
        <v>2145.0334999999995</v>
      </c>
      <c r="Q11" s="129">
        <v>2422.7221</v>
      </c>
      <c r="R11" s="129">
        <v>2658.2939999999999</v>
      </c>
      <c r="S11" s="128">
        <v>3098.9744000000001</v>
      </c>
    </row>
    <row r="12" spans="1:21" ht="16.5" x14ac:dyDescent="0.15">
      <c r="A12" s="283"/>
      <c r="B12" s="302" t="s">
        <v>83</v>
      </c>
      <c r="C12" s="294"/>
      <c r="D12" s="167" t="s">
        <v>52</v>
      </c>
      <c r="E12" s="180">
        <v>3.9353426113926275</v>
      </c>
      <c r="F12" s="180">
        <v>5.2999999999999972</v>
      </c>
      <c r="G12" s="180">
        <v>4.7999999999999972</v>
      </c>
      <c r="H12" s="180">
        <v>5.7000000000000028</v>
      </c>
      <c r="I12" s="180">
        <v>5.0999999999999943</v>
      </c>
      <c r="J12" s="180">
        <v>-1.5</v>
      </c>
      <c r="K12" s="180">
        <v>-2.2999999999999972</v>
      </c>
      <c r="L12" s="113">
        <v>2</v>
      </c>
      <c r="M12" s="113">
        <v>3.2999999999999972</v>
      </c>
      <c r="N12" s="114">
        <v>3.2999999999999972</v>
      </c>
      <c r="O12" s="114">
        <v>-2.5</v>
      </c>
      <c r="P12" s="113">
        <v>5.2999999999999972</v>
      </c>
      <c r="Q12" s="113">
        <v>-1.0999999999999943</v>
      </c>
      <c r="R12" s="113">
        <v>3.8</v>
      </c>
      <c r="S12" s="112">
        <v>7.6</v>
      </c>
    </row>
    <row r="13" spans="1:21" ht="18" x14ac:dyDescent="0.15">
      <c r="A13" s="283"/>
      <c r="B13" s="303" t="s">
        <v>82</v>
      </c>
      <c r="C13" s="304"/>
      <c r="D13" s="179" t="s">
        <v>50</v>
      </c>
      <c r="E13" s="178">
        <v>7.6800000000000068</v>
      </c>
      <c r="F13" s="178">
        <v>6.7999999999999972</v>
      </c>
      <c r="G13" s="178">
        <v>5.9300000000000068</v>
      </c>
      <c r="H13" s="178">
        <v>6.5499999999999972</v>
      </c>
      <c r="I13" s="178">
        <v>10.739999999999995</v>
      </c>
      <c r="J13" s="178">
        <v>12.019999999999996</v>
      </c>
      <c r="K13" s="178">
        <v>5.3900000000000006</v>
      </c>
      <c r="L13" s="176">
        <v>2.0699999999999932</v>
      </c>
      <c r="M13" s="176">
        <v>3.7600000000000051</v>
      </c>
      <c r="N13" s="177">
        <v>3.8900000000000006</v>
      </c>
      <c r="O13" s="177">
        <v>4.9899999999999949</v>
      </c>
      <c r="P13" s="176">
        <v>7.2</v>
      </c>
      <c r="Q13" s="176">
        <v>11.8</v>
      </c>
      <c r="R13" s="176">
        <v>8.2899999999999991</v>
      </c>
      <c r="S13" s="175">
        <v>8.66</v>
      </c>
    </row>
    <row r="14" spans="1:21" ht="16.5" x14ac:dyDescent="0.15">
      <c r="A14" s="277" t="s">
        <v>49</v>
      </c>
      <c r="B14" s="70" t="s">
        <v>48</v>
      </c>
      <c r="C14" s="168"/>
      <c r="D14" s="96" t="s">
        <v>47</v>
      </c>
      <c r="E14" s="140">
        <v>25814.2</v>
      </c>
      <c r="F14" s="140">
        <v>29319.7</v>
      </c>
      <c r="G14" s="140">
        <v>33584</v>
      </c>
      <c r="H14" s="140">
        <v>37578.800000000003</v>
      </c>
      <c r="I14" s="140">
        <v>40876</v>
      </c>
      <c r="J14" s="140">
        <v>43164</v>
      </c>
      <c r="K14" s="140">
        <v>45786</v>
      </c>
      <c r="L14" s="173">
        <v>48952</v>
      </c>
      <c r="M14" s="173">
        <v>51667</v>
      </c>
      <c r="N14" s="174">
        <v>56437</v>
      </c>
      <c r="O14" s="174">
        <v>60358</v>
      </c>
      <c r="P14" s="173">
        <v>66374</v>
      </c>
      <c r="Q14" s="173">
        <v>74799</v>
      </c>
      <c r="R14" s="173">
        <v>85449.2</v>
      </c>
      <c r="S14" s="172">
        <v>100618.8</v>
      </c>
    </row>
    <row r="15" spans="1:21" ht="18" x14ac:dyDescent="0.15">
      <c r="A15" s="278"/>
      <c r="B15" s="293" t="s">
        <v>117</v>
      </c>
      <c r="C15" s="294"/>
      <c r="D15" s="65" t="s">
        <v>81</v>
      </c>
      <c r="E15" s="106">
        <v>4039.4</v>
      </c>
      <c r="F15" s="106">
        <v>4105.5</v>
      </c>
      <c r="G15" s="106">
        <v>4099.8999999999996</v>
      </c>
      <c r="H15" s="106">
        <v>4109.4440000000004</v>
      </c>
      <c r="I15" s="106">
        <v>4098.0410000000002</v>
      </c>
      <c r="J15" s="106">
        <v>4062.9140000000002</v>
      </c>
      <c r="K15" s="106">
        <v>4043.57</v>
      </c>
      <c r="L15" s="170">
        <v>4021.585</v>
      </c>
      <c r="M15" s="170">
        <v>4029.1950000000002</v>
      </c>
      <c r="N15" s="171">
        <v>3930.8789999999999</v>
      </c>
      <c r="O15" s="171">
        <v>3916.248</v>
      </c>
      <c r="P15" s="170">
        <v>3936.3710000000001</v>
      </c>
      <c r="Q15" s="170">
        <v>3920.904</v>
      </c>
      <c r="R15" s="170">
        <v>3995.6239999999998</v>
      </c>
      <c r="S15" s="169">
        <v>4037.7460000000001</v>
      </c>
    </row>
    <row r="16" spans="1:21" ht="18" x14ac:dyDescent="0.15">
      <c r="A16" s="278"/>
      <c r="B16" s="293" t="s">
        <v>118</v>
      </c>
      <c r="C16" s="294"/>
      <c r="D16" s="65" t="s">
        <v>81</v>
      </c>
      <c r="E16" s="106">
        <v>403.2</v>
      </c>
      <c r="F16" s="106">
        <v>352.9</v>
      </c>
      <c r="G16" s="106">
        <v>321</v>
      </c>
      <c r="H16" s="106">
        <v>315.88099999999997</v>
      </c>
      <c r="I16" s="106">
        <v>311.35199999999998</v>
      </c>
      <c r="J16" s="106">
        <v>308.01</v>
      </c>
      <c r="K16" s="106">
        <v>295.64100000000002</v>
      </c>
      <c r="L16" s="170">
        <v>285.57299999999998</v>
      </c>
      <c r="M16" s="170">
        <v>268.346</v>
      </c>
      <c r="N16" s="171">
        <v>250.05099999999999</v>
      </c>
      <c r="O16" s="171">
        <v>269.96899999999999</v>
      </c>
      <c r="P16" s="170">
        <v>235.577</v>
      </c>
      <c r="Q16" s="170">
        <v>198.26900000000001</v>
      </c>
      <c r="R16" s="170">
        <v>154.38399999999999</v>
      </c>
      <c r="S16" s="169">
        <v>121.51</v>
      </c>
    </row>
    <row r="17" spans="1:20" ht="18.75" thickBot="1" x14ac:dyDescent="0.2">
      <c r="A17" s="297"/>
      <c r="B17" s="295" t="s">
        <v>80</v>
      </c>
      <c r="C17" s="296"/>
      <c r="D17" s="264" t="s">
        <v>45</v>
      </c>
      <c r="E17" s="265">
        <v>9.0756683851612809</v>
      </c>
      <c r="F17" s="265">
        <v>7.9154684492657488</v>
      </c>
      <c r="G17" s="265">
        <v>7.2610388714400269</v>
      </c>
      <c r="H17" s="265">
        <v>7.1491746281277928</v>
      </c>
      <c r="I17" s="265">
        <v>7.0665344189274126</v>
      </c>
      <c r="J17" s="265">
        <v>7.0797302563278803</v>
      </c>
      <c r="K17" s="265">
        <v>6.8483624262085483</v>
      </c>
      <c r="L17" s="266">
        <v>6.6758829845854546</v>
      </c>
      <c r="M17" s="266">
        <v>6.2977421179023647</v>
      </c>
      <c r="N17" s="267">
        <v>6.0381795447103315</v>
      </c>
      <c r="O17" s="267">
        <v>6.4932603700281906</v>
      </c>
      <c r="P17" s="266">
        <v>5.6772081326658919</v>
      </c>
      <c r="Q17" s="266">
        <v>4.8461852501140701</v>
      </c>
      <c r="R17" s="266">
        <v>3.7200883178807564</v>
      </c>
      <c r="S17" s="268">
        <v>2.9</v>
      </c>
    </row>
    <row r="18" spans="1:20" ht="16.5" x14ac:dyDescent="0.15">
      <c r="A18" s="24" t="s">
        <v>120</v>
      </c>
      <c r="B18" s="33"/>
      <c r="C18" s="29"/>
      <c r="D18" s="33"/>
      <c r="E18" s="166"/>
      <c r="F18" s="166"/>
      <c r="G18" s="166"/>
      <c r="H18" s="166"/>
      <c r="I18" s="166"/>
      <c r="J18" s="166"/>
      <c r="K18" s="166"/>
    </row>
    <row r="19" spans="1:20" ht="16.5" x14ac:dyDescent="0.15">
      <c r="A19" s="29" t="s">
        <v>78</v>
      </c>
      <c r="B19" s="33"/>
      <c r="C19" s="29"/>
      <c r="D19" s="33"/>
      <c r="E19" s="40"/>
      <c r="F19" s="40"/>
      <c r="G19" s="40"/>
      <c r="H19" s="40"/>
      <c r="I19" s="40"/>
      <c r="J19" s="40"/>
      <c r="K19" s="40"/>
      <c r="L19" s="40"/>
      <c r="M19" s="40"/>
      <c r="N19" s="40"/>
      <c r="O19" s="40"/>
      <c r="P19" s="40"/>
      <c r="Q19" s="40"/>
      <c r="R19" s="40"/>
      <c r="S19" s="40"/>
      <c r="T19" s="40"/>
    </row>
    <row r="20" spans="1:20" ht="16.5" x14ac:dyDescent="0.15">
      <c r="A20" s="24" t="s">
        <v>77</v>
      </c>
      <c r="B20" s="33"/>
      <c r="C20" s="29"/>
      <c r="D20" s="33"/>
      <c r="E20" s="166"/>
      <c r="F20" s="166"/>
      <c r="G20" s="166"/>
      <c r="H20" s="166"/>
      <c r="I20" s="166"/>
      <c r="J20" s="165"/>
      <c r="K20" s="166"/>
      <c r="N20" s="165"/>
      <c r="O20" s="165"/>
      <c r="P20" s="165"/>
      <c r="Q20" s="165"/>
      <c r="R20" s="165"/>
      <c r="S20" s="165"/>
      <c r="T20" s="165"/>
    </row>
    <row r="21" spans="1:20" ht="16.5" x14ac:dyDescent="0.15">
      <c r="A21" s="24" t="s">
        <v>76</v>
      </c>
      <c r="B21" s="33"/>
      <c r="C21" s="29"/>
      <c r="D21" s="33"/>
      <c r="E21" s="166"/>
      <c r="F21" s="166"/>
      <c r="G21" s="166"/>
      <c r="H21" s="166"/>
      <c r="I21" s="166"/>
      <c r="J21" s="165"/>
      <c r="K21" s="166"/>
      <c r="N21" s="165"/>
      <c r="O21" s="165"/>
      <c r="P21" s="165"/>
      <c r="Q21" s="165"/>
      <c r="R21" s="165"/>
      <c r="S21" s="165"/>
      <c r="T21" s="165"/>
    </row>
    <row r="22" spans="1:20" ht="16.5" x14ac:dyDescent="0.15">
      <c r="A22" s="24" t="s">
        <v>75</v>
      </c>
      <c r="B22" s="33"/>
      <c r="C22" s="29"/>
      <c r="D22" s="33"/>
      <c r="E22" s="166"/>
      <c r="F22" s="166"/>
      <c r="G22" s="166"/>
      <c r="H22" s="166"/>
      <c r="I22" s="166"/>
      <c r="J22" s="165"/>
      <c r="K22" s="166"/>
      <c r="N22" s="165"/>
      <c r="O22" s="165"/>
      <c r="P22" s="165"/>
      <c r="Q22" s="165"/>
      <c r="R22" s="165"/>
      <c r="S22" s="165"/>
      <c r="T22" s="165"/>
    </row>
    <row r="23" spans="1:20" ht="16.5" x14ac:dyDescent="0.15">
      <c r="A23" s="22" t="s">
        <v>74</v>
      </c>
      <c r="B23" s="33"/>
      <c r="C23" s="29"/>
      <c r="D23" s="33"/>
      <c r="E23" s="166"/>
      <c r="F23" s="166"/>
      <c r="G23" s="166"/>
      <c r="H23" s="166"/>
      <c r="I23" s="166"/>
      <c r="J23" s="165"/>
      <c r="K23" s="166"/>
      <c r="N23" s="165"/>
      <c r="O23" s="165"/>
      <c r="P23" s="165"/>
      <c r="Q23" s="165"/>
      <c r="R23" s="165"/>
      <c r="S23" s="165"/>
      <c r="T23" s="165"/>
    </row>
    <row r="24" spans="1:20" ht="16.5" x14ac:dyDescent="0.15">
      <c r="A24" s="24" t="s">
        <v>115</v>
      </c>
      <c r="D24" s="33"/>
      <c r="E24" s="166"/>
      <c r="F24" s="166"/>
      <c r="G24" s="166"/>
      <c r="H24" s="166"/>
      <c r="I24" s="166"/>
      <c r="J24" s="165"/>
      <c r="K24" s="166"/>
      <c r="N24" s="165"/>
      <c r="O24" s="165"/>
      <c r="P24" s="165"/>
      <c r="Q24" s="165"/>
      <c r="R24" s="165"/>
      <c r="S24" s="165"/>
      <c r="T24" s="164"/>
    </row>
    <row r="25" spans="1:20" ht="16.5" x14ac:dyDescent="0.15">
      <c r="A25" s="24" t="s">
        <v>119</v>
      </c>
      <c r="D25" s="33"/>
      <c r="E25" s="166"/>
      <c r="F25" s="166"/>
      <c r="G25" s="166"/>
      <c r="H25" s="166"/>
      <c r="I25" s="166"/>
      <c r="J25" s="165"/>
      <c r="K25" s="166"/>
      <c r="N25" s="165"/>
      <c r="O25" s="165"/>
      <c r="P25" s="165"/>
      <c r="Q25" s="165"/>
      <c r="R25" s="165"/>
      <c r="S25" s="165"/>
      <c r="T25" s="164"/>
    </row>
    <row r="26" spans="1:20" x14ac:dyDescent="0.15">
      <c r="D26" s="33"/>
      <c r="E26" s="166"/>
      <c r="F26" s="166"/>
      <c r="G26" s="166"/>
      <c r="H26" s="166"/>
      <c r="I26" s="166"/>
      <c r="J26" s="165"/>
      <c r="K26" s="166"/>
      <c r="N26" s="165"/>
      <c r="O26" s="165"/>
      <c r="P26" s="165"/>
      <c r="Q26" s="165"/>
      <c r="R26" s="165"/>
      <c r="S26" s="165"/>
      <c r="T26" s="164"/>
    </row>
    <row r="27" spans="1:20" x14ac:dyDescent="0.15">
      <c r="D27" s="33"/>
      <c r="I27" s="166"/>
      <c r="J27" s="165"/>
      <c r="K27" s="166"/>
      <c r="N27" s="165"/>
      <c r="O27" s="165"/>
      <c r="P27" s="165"/>
      <c r="Q27" s="165"/>
      <c r="R27" s="165"/>
      <c r="S27" s="165"/>
      <c r="T27" s="164"/>
    </row>
    <row r="28" spans="1:20" x14ac:dyDescent="0.15">
      <c r="I28" s="166"/>
      <c r="J28" s="165"/>
      <c r="K28" s="166"/>
      <c r="N28" s="165"/>
      <c r="O28" s="165"/>
      <c r="P28" s="165"/>
      <c r="Q28" s="165"/>
      <c r="R28" s="165"/>
      <c r="S28" s="165"/>
      <c r="T28" s="164"/>
    </row>
    <row r="29" spans="1:20" hidden="1" x14ac:dyDescent="0.15">
      <c r="E29" s="1">
        <f t="shared" ref="E29:P29" si="0">E30/1000</f>
        <v>866.09299999999996</v>
      </c>
      <c r="F29" s="1">
        <f t="shared" si="0"/>
        <v>1152.904</v>
      </c>
      <c r="G29" s="1">
        <f t="shared" si="0"/>
        <v>1080.133</v>
      </c>
      <c r="H29" s="1">
        <f t="shared" si="0"/>
        <v>941.88699999999994</v>
      </c>
      <c r="I29" s="1">
        <f t="shared" si="0"/>
        <v>916.798</v>
      </c>
      <c r="J29" s="1">
        <f t="shared" si="0"/>
        <v>1017.5890000000001</v>
      </c>
      <c r="K29" s="1">
        <f t="shared" si="0"/>
        <v>1119.924</v>
      </c>
      <c r="L29" s="1">
        <f t="shared" si="0"/>
        <v>1288.173</v>
      </c>
      <c r="M29" s="1">
        <f t="shared" si="0"/>
        <v>1443.597</v>
      </c>
      <c r="N29" s="1">
        <f t="shared" si="0"/>
        <v>1660.711</v>
      </c>
      <c r="O29" s="1">
        <f t="shared" si="0"/>
        <v>1668.4290000000001</v>
      </c>
      <c r="P29" s="1">
        <f t="shared" si="0"/>
        <v>2025.5619999999999</v>
      </c>
      <c r="Q29" s="1"/>
      <c r="R29" s="1"/>
      <c r="S29" s="1">
        <f>S30/1000</f>
        <v>2512.4079999999999</v>
      </c>
      <c r="T29" s="164"/>
    </row>
    <row r="30" spans="1:20" hidden="1" x14ac:dyDescent="0.15">
      <c r="E30" s="1">
        <v>866093</v>
      </c>
      <c r="F30" s="1">
        <v>1152904</v>
      </c>
      <c r="G30" s="1">
        <v>1080133</v>
      </c>
      <c r="H30" s="1">
        <v>941887</v>
      </c>
      <c r="I30" s="1">
        <v>916798</v>
      </c>
      <c r="J30" s="1">
        <v>1017589</v>
      </c>
      <c r="K30" s="1">
        <v>1119924</v>
      </c>
      <c r="L30" s="1">
        <v>1288173</v>
      </c>
      <c r="M30" s="1">
        <v>1443597</v>
      </c>
      <c r="N30" s="1">
        <v>1660711</v>
      </c>
      <c r="O30" s="1">
        <v>1668429</v>
      </c>
      <c r="P30" s="1">
        <v>2025562</v>
      </c>
      <c r="Q30" s="1"/>
      <c r="R30" s="1"/>
      <c r="S30" s="1">
        <v>2512408</v>
      </c>
    </row>
    <row r="31" spans="1:20" x14ac:dyDescent="0.15">
      <c r="I31" s="1"/>
      <c r="J31" s="1"/>
      <c r="K31" s="1"/>
      <c r="L31" s="1"/>
      <c r="M31" s="1"/>
      <c r="N31" s="1"/>
      <c r="O31" s="1"/>
      <c r="P31" s="1"/>
      <c r="Q31" s="1"/>
      <c r="R31" s="1"/>
      <c r="S31" s="1"/>
    </row>
    <row r="32" spans="1:20" x14ac:dyDescent="0.15">
      <c r="I32" s="1"/>
      <c r="J32" s="1"/>
      <c r="K32" s="1"/>
      <c r="L32" s="1"/>
      <c r="M32" s="1"/>
      <c r="N32" s="1"/>
      <c r="O32" s="1"/>
      <c r="P32" s="1"/>
      <c r="Q32" s="1"/>
      <c r="R32" s="1"/>
      <c r="S32" s="1"/>
    </row>
    <row r="33" spans="9:19" x14ac:dyDescent="0.15">
      <c r="I33" s="1"/>
      <c r="J33" s="1"/>
      <c r="K33" s="1"/>
      <c r="L33" s="1"/>
      <c r="M33" s="1"/>
      <c r="N33" s="1"/>
      <c r="O33" s="1"/>
      <c r="P33" s="1"/>
      <c r="Q33" s="1"/>
      <c r="R33" s="1"/>
      <c r="S33" s="1"/>
    </row>
    <row r="34" spans="9:19" x14ac:dyDescent="0.15">
      <c r="I34" s="1"/>
      <c r="J34" s="1"/>
      <c r="K34" s="1"/>
      <c r="L34" s="1"/>
      <c r="M34" s="1"/>
      <c r="N34" s="1"/>
      <c r="O34" s="1"/>
      <c r="P34" s="1"/>
      <c r="Q34" s="1"/>
      <c r="R34" s="1"/>
      <c r="S34" s="1"/>
    </row>
    <row r="35" spans="9:19" x14ac:dyDescent="0.15">
      <c r="I35" s="1"/>
      <c r="J35" s="1"/>
      <c r="K35" s="1"/>
      <c r="L35" s="1"/>
      <c r="M35" s="1"/>
      <c r="N35" s="1"/>
      <c r="O35" s="1"/>
      <c r="P35" s="1"/>
      <c r="Q35" s="1"/>
      <c r="R35" s="1"/>
      <c r="S35" s="1"/>
    </row>
  </sheetData>
  <mergeCells count="19">
    <mergeCell ref="A3:A5"/>
    <mergeCell ref="B3:C3"/>
    <mergeCell ref="B5:C5"/>
    <mergeCell ref="A8:A9"/>
    <mergeCell ref="B8:C8"/>
    <mergeCell ref="B9:C9"/>
    <mergeCell ref="A6:A7"/>
    <mergeCell ref="B6:C6"/>
    <mergeCell ref="B7:C7"/>
    <mergeCell ref="B4:C4"/>
    <mergeCell ref="B16:C16"/>
    <mergeCell ref="B17:C17"/>
    <mergeCell ref="A14:A17"/>
    <mergeCell ref="B10:C10"/>
    <mergeCell ref="B15:C15"/>
    <mergeCell ref="A11:A13"/>
    <mergeCell ref="B11:C11"/>
    <mergeCell ref="B12:C12"/>
    <mergeCell ref="B13:C13"/>
  </mergeCells>
  <phoneticPr fontId="4"/>
  <pageMargins left="0.39370078740157483" right="0.39370078740157483" top="0.98425196850393704" bottom="0.98425196850393704" header="0.51181102362204722" footer="0.51181102362204722"/>
  <pageSetup paperSize="9" scale="68"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F9A6-8619-4AA9-A750-E91E01CE6A4B}">
  <sheetPr>
    <pageSetUpPr fitToPage="1"/>
  </sheetPr>
  <dimension ref="A1:P30"/>
  <sheetViews>
    <sheetView showGridLines="0" topLeftCell="C10" zoomScaleNormal="100" workbookViewId="0">
      <selection activeCell="A2" sqref="A2"/>
    </sheetView>
  </sheetViews>
  <sheetFormatPr defaultColWidth="9" defaultRowHeight="12.75" x14ac:dyDescent="0.15"/>
  <cols>
    <col min="1" max="1" width="17.25" style="28" customWidth="1"/>
    <col min="2" max="2" width="20.75" style="1" customWidth="1"/>
    <col min="3" max="16" width="11.625" style="1" customWidth="1"/>
    <col min="17" max="16384" width="9" style="1"/>
  </cols>
  <sheetData>
    <row r="1" spans="1:16" ht="16.5" x14ac:dyDescent="0.15">
      <c r="A1" s="162" t="s">
        <v>126</v>
      </c>
    </row>
    <row r="2" spans="1:16" ht="17.25" thickBot="1" x14ac:dyDescent="0.2">
      <c r="A2" s="1" t="s">
        <v>111</v>
      </c>
    </row>
    <row r="3" spans="1:16" x14ac:dyDescent="0.15">
      <c r="A3" s="257"/>
      <c r="B3" s="256"/>
      <c r="C3" s="255">
        <v>2010</v>
      </c>
      <c r="D3" s="255">
        <v>2011</v>
      </c>
      <c r="E3" s="255">
        <v>2012</v>
      </c>
      <c r="F3" s="255">
        <v>2013</v>
      </c>
      <c r="G3" s="254">
        <v>2014</v>
      </c>
      <c r="H3" s="254">
        <v>2015</v>
      </c>
      <c r="I3" s="254">
        <v>2016</v>
      </c>
      <c r="J3" s="254">
        <v>2017</v>
      </c>
      <c r="K3" s="254">
        <v>2018</v>
      </c>
      <c r="L3" s="254">
        <v>2019</v>
      </c>
      <c r="M3" s="253">
        <v>2020</v>
      </c>
      <c r="N3" s="253">
        <v>2021</v>
      </c>
      <c r="O3" s="253">
        <v>2022</v>
      </c>
      <c r="P3" s="252">
        <v>2023</v>
      </c>
    </row>
    <row r="4" spans="1:16" ht="16.5" x14ac:dyDescent="0.15">
      <c r="A4" s="310" t="s">
        <v>110</v>
      </c>
      <c r="B4" s="251" t="s">
        <v>109</v>
      </c>
      <c r="C4" s="250">
        <v>37687768.200000003</v>
      </c>
      <c r="D4" s="249">
        <v>45392276.700000003</v>
      </c>
      <c r="E4" s="249">
        <v>49926068.70000001</v>
      </c>
      <c r="F4" s="249">
        <v>54103000.300000004</v>
      </c>
      <c r="G4" s="249">
        <v>59188270.300000004</v>
      </c>
      <c r="H4" s="249">
        <v>65750633.600000009</v>
      </c>
      <c r="I4" s="249">
        <v>74120174.799999997</v>
      </c>
      <c r="J4" s="248">
        <v>79745093.900000006</v>
      </c>
      <c r="K4" s="248">
        <v>90202901.5</v>
      </c>
      <c r="L4" s="248">
        <v>95060662.299999997</v>
      </c>
      <c r="M4" s="248">
        <v>94410215.299999997</v>
      </c>
      <c r="N4" s="248">
        <v>122199665.24101</v>
      </c>
      <c r="O4" s="248">
        <v>139504435.48257476</v>
      </c>
      <c r="P4" s="247">
        <v>157074172.00560257</v>
      </c>
    </row>
    <row r="5" spans="1:16" ht="16.5" customHeight="1" x14ac:dyDescent="0.15">
      <c r="A5" s="311"/>
      <c r="B5" s="246" t="s">
        <v>5</v>
      </c>
      <c r="C5" s="245">
        <v>2410988.7000000002</v>
      </c>
      <c r="D5" s="244">
        <v>2890065.3000000003</v>
      </c>
      <c r="E5" s="244">
        <v>3090998.6</v>
      </c>
      <c r="F5" s="244">
        <v>3239564.1</v>
      </c>
      <c r="G5" s="244">
        <v>3634851.4</v>
      </c>
      <c r="H5" s="244">
        <v>4033862.4999999991</v>
      </c>
      <c r="I5" s="244">
        <v>4481568</v>
      </c>
      <c r="J5" s="243">
        <v>4679280.8</v>
      </c>
      <c r="K5" s="243">
        <v>5597118</v>
      </c>
      <c r="L5" s="243">
        <v>5970632.2999999998</v>
      </c>
      <c r="M5" s="243">
        <v>6037509.2999999998</v>
      </c>
      <c r="N5" s="243">
        <v>7593744.751179277</v>
      </c>
      <c r="O5" s="243">
        <v>8834141.4303252548</v>
      </c>
      <c r="P5" s="242">
        <v>10128773.35444615</v>
      </c>
    </row>
    <row r="6" spans="1:16" ht="16.5" x14ac:dyDescent="0.2">
      <c r="A6" s="311"/>
      <c r="B6" s="235" t="s">
        <v>105</v>
      </c>
      <c r="C6" s="234">
        <v>133525.6</v>
      </c>
      <c r="D6" s="233">
        <v>153624.1</v>
      </c>
      <c r="E6" s="233">
        <v>164737.79999999999</v>
      </c>
      <c r="F6" s="232">
        <v>176888.9</v>
      </c>
      <c r="G6" s="232">
        <v>186492.9</v>
      </c>
      <c r="H6" s="232">
        <v>202823.4</v>
      </c>
      <c r="I6" s="232">
        <v>220764.6</v>
      </c>
      <c r="J6" s="231">
        <v>224594.1</v>
      </c>
      <c r="K6" s="231">
        <v>258578.6</v>
      </c>
      <c r="L6" s="231">
        <v>285490.59999999998</v>
      </c>
      <c r="M6" s="231">
        <v>302800.40000000002</v>
      </c>
      <c r="N6" s="231">
        <v>356150.16224767407</v>
      </c>
      <c r="O6" s="231">
        <v>447267.34812713478</v>
      </c>
      <c r="P6" s="230">
        <v>503918.81597977265</v>
      </c>
    </row>
    <row r="7" spans="1:16" ht="16.5" x14ac:dyDescent="0.2">
      <c r="A7" s="311"/>
      <c r="B7" s="235" t="s">
        <v>104</v>
      </c>
      <c r="C7" s="234">
        <v>386825.1</v>
      </c>
      <c r="D7" s="233">
        <v>486830.9</v>
      </c>
      <c r="E7" s="233">
        <v>541306.80000000005</v>
      </c>
      <c r="F7" s="232">
        <v>570284.70000000007</v>
      </c>
      <c r="G7" s="232">
        <v>658140.4</v>
      </c>
      <c r="H7" s="232">
        <v>747601.7</v>
      </c>
      <c r="I7" s="232">
        <v>889449.3</v>
      </c>
      <c r="J7" s="231">
        <v>942029.6</v>
      </c>
      <c r="K7" s="231">
        <v>1126774.7</v>
      </c>
      <c r="L7" s="231">
        <v>1227680.3</v>
      </c>
      <c r="M7" s="231">
        <v>1133688.2</v>
      </c>
      <c r="N7" s="231">
        <v>1672273.7832492082</v>
      </c>
      <c r="O7" s="231">
        <v>2009286.5933458952</v>
      </c>
      <c r="P7" s="230">
        <v>2229816.5646748226</v>
      </c>
    </row>
    <row r="8" spans="1:16" ht="16.5" x14ac:dyDescent="0.2">
      <c r="A8" s="311"/>
      <c r="B8" s="235" t="s">
        <v>103</v>
      </c>
      <c r="C8" s="234">
        <v>166742.5</v>
      </c>
      <c r="D8" s="233">
        <v>203869</v>
      </c>
      <c r="E8" s="233">
        <v>223968.8</v>
      </c>
      <c r="F8" s="232">
        <v>229239.4</v>
      </c>
      <c r="G8" s="232">
        <v>234840.8</v>
      </c>
      <c r="H8" s="232">
        <v>247666.2</v>
      </c>
      <c r="I8" s="232">
        <v>279140.7</v>
      </c>
      <c r="J8" s="231">
        <v>306596.5</v>
      </c>
      <c r="K8" s="231">
        <v>339838.9</v>
      </c>
      <c r="L8" s="231">
        <v>369476.5</v>
      </c>
      <c r="M8" s="231">
        <v>422734.5</v>
      </c>
      <c r="N8" s="231">
        <v>516630.09106180951</v>
      </c>
      <c r="O8" s="231">
        <v>561679.59307231661</v>
      </c>
      <c r="P8" s="230">
        <v>718358.26537459192</v>
      </c>
    </row>
    <row r="9" spans="1:16" ht="16.5" x14ac:dyDescent="0.2">
      <c r="A9" s="311"/>
      <c r="B9" s="235" t="s">
        <v>9</v>
      </c>
      <c r="C9" s="234">
        <v>103123.2</v>
      </c>
      <c r="D9" s="233">
        <v>114375.9</v>
      </c>
      <c r="E9" s="233">
        <v>127412.7</v>
      </c>
      <c r="F9" s="232">
        <v>133364</v>
      </c>
      <c r="G9" s="232">
        <v>145761.29999999999</v>
      </c>
      <c r="H9" s="232">
        <v>175404.79999999999</v>
      </c>
      <c r="I9" s="232">
        <v>224091</v>
      </c>
      <c r="J9" s="231">
        <v>228167.2</v>
      </c>
      <c r="K9" s="231">
        <v>263151.3</v>
      </c>
      <c r="L9" s="231">
        <v>279337.8</v>
      </c>
      <c r="M9" s="231">
        <v>296429.40000000002</v>
      </c>
      <c r="N9" s="231">
        <v>351233.67224358959</v>
      </c>
      <c r="O9" s="231">
        <v>357461.74724563217</v>
      </c>
      <c r="P9" s="230">
        <v>440147.28861212422</v>
      </c>
    </row>
    <row r="10" spans="1:16" ht="16.5" x14ac:dyDescent="0.2">
      <c r="A10" s="311"/>
      <c r="B10" s="235" t="s">
        <v>102</v>
      </c>
      <c r="C10" s="234">
        <v>470679.2</v>
      </c>
      <c r="D10" s="233">
        <v>549722.80000000005</v>
      </c>
      <c r="E10" s="233">
        <v>557489.30000000005</v>
      </c>
      <c r="F10" s="232">
        <v>577473.9</v>
      </c>
      <c r="G10" s="232">
        <v>642423</v>
      </c>
      <c r="H10" s="232">
        <v>717609.9</v>
      </c>
      <c r="I10" s="232">
        <v>860803.6</v>
      </c>
      <c r="J10" s="231">
        <v>906265</v>
      </c>
      <c r="K10" s="231">
        <v>965485.2</v>
      </c>
      <c r="L10" s="231">
        <v>1069330.7</v>
      </c>
      <c r="M10" s="231">
        <v>1105672.6000000001</v>
      </c>
      <c r="N10" s="231">
        <v>1354099.499794404</v>
      </c>
      <c r="O10" s="231">
        <v>1575745.2612963831</v>
      </c>
      <c r="P10" s="230">
        <v>1862934.299319753</v>
      </c>
    </row>
    <row r="11" spans="1:16" ht="16.5" x14ac:dyDescent="0.2">
      <c r="A11" s="311"/>
      <c r="B11" s="235" t="s">
        <v>101</v>
      </c>
      <c r="C11" s="234">
        <v>353590.3</v>
      </c>
      <c r="D11" s="233">
        <v>399594.2</v>
      </c>
      <c r="E11" s="233">
        <v>437994.3</v>
      </c>
      <c r="F11" s="232">
        <v>498067.20000000001</v>
      </c>
      <c r="G11" s="232">
        <v>539338.4</v>
      </c>
      <c r="H11" s="232">
        <v>595792.30000000005</v>
      </c>
      <c r="I11" s="232">
        <v>672660.4</v>
      </c>
      <c r="J11" s="231">
        <v>697951</v>
      </c>
      <c r="K11" s="231">
        <v>761589.2</v>
      </c>
      <c r="L11" s="231">
        <v>805215.6</v>
      </c>
      <c r="M11" s="231">
        <v>856904.8</v>
      </c>
      <c r="N11" s="231">
        <v>1017795.1331121791</v>
      </c>
      <c r="O11" s="231">
        <v>1065100.8106212001</v>
      </c>
      <c r="P11" s="230">
        <v>1262368.056769351</v>
      </c>
    </row>
    <row r="12" spans="1:16" ht="16.5" x14ac:dyDescent="0.2">
      <c r="A12" s="311"/>
      <c r="B12" s="235" t="s">
        <v>100</v>
      </c>
      <c r="C12" s="234">
        <v>178689.6</v>
      </c>
      <c r="D12" s="233">
        <v>225401.7</v>
      </c>
      <c r="E12" s="233">
        <v>229407.1</v>
      </c>
      <c r="F12" s="232">
        <v>210700.9</v>
      </c>
      <c r="G12" s="232">
        <v>232053</v>
      </c>
      <c r="H12" s="232">
        <v>277380.40000000002</v>
      </c>
      <c r="I12" s="232">
        <v>297531</v>
      </c>
      <c r="J12" s="231">
        <v>299181</v>
      </c>
      <c r="K12" s="231">
        <v>334164.40000000002</v>
      </c>
      <c r="L12" s="231">
        <v>395617.2</v>
      </c>
      <c r="M12" s="231">
        <v>449317.5</v>
      </c>
      <c r="N12" s="231">
        <v>548269.79677885282</v>
      </c>
      <c r="O12" s="231">
        <v>603562.47981409379</v>
      </c>
      <c r="P12" s="230">
        <v>793851.88312065089</v>
      </c>
    </row>
    <row r="13" spans="1:16" ht="16.5" x14ac:dyDescent="0.2">
      <c r="A13" s="311"/>
      <c r="B13" s="235" t="s">
        <v>99</v>
      </c>
      <c r="C13" s="234">
        <v>59619.7</v>
      </c>
      <c r="D13" s="233">
        <v>72174.2</v>
      </c>
      <c r="E13" s="233">
        <v>78417.899999999994</v>
      </c>
      <c r="F13" s="232">
        <v>88905.9</v>
      </c>
      <c r="G13" s="232">
        <v>96936.8</v>
      </c>
      <c r="H13" s="232">
        <v>125798.3</v>
      </c>
      <c r="I13" s="232">
        <v>153879.79999999999</v>
      </c>
      <c r="J13" s="231">
        <v>161851.20000000001</v>
      </c>
      <c r="K13" s="231">
        <v>176370.6</v>
      </c>
      <c r="L13" s="231">
        <v>214414.9</v>
      </c>
      <c r="M13" s="231">
        <v>285146</v>
      </c>
      <c r="N13" s="231">
        <v>320159.60701110674</v>
      </c>
      <c r="O13" s="231">
        <v>315361.09328463278</v>
      </c>
      <c r="P13" s="230">
        <v>403892.85117955791</v>
      </c>
    </row>
    <row r="14" spans="1:16" ht="16.5" x14ac:dyDescent="0.2">
      <c r="A14" s="311"/>
      <c r="B14" s="241" t="s">
        <v>98</v>
      </c>
      <c r="C14" s="240">
        <v>487659.5</v>
      </c>
      <c r="D14" s="239">
        <v>600247.9</v>
      </c>
      <c r="E14" s="239">
        <v>641886.4</v>
      </c>
      <c r="F14" s="238">
        <v>671743.6</v>
      </c>
      <c r="G14" s="238">
        <v>799165.4</v>
      </c>
      <c r="H14" s="238">
        <v>837495.2</v>
      </c>
      <c r="I14" s="238">
        <v>762510.3</v>
      </c>
      <c r="J14" s="237">
        <v>784503.4</v>
      </c>
      <c r="K14" s="237">
        <v>1233164.7</v>
      </c>
      <c r="L14" s="237">
        <v>1172226.1000000001</v>
      </c>
      <c r="M14" s="237">
        <v>1001689.4</v>
      </c>
      <c r="N14" s="237">
        <v>1237949.8182441392</v>
      </c>
      <c r="O14" s="237">
        <v>1672496.2293387644</v>
      </c>
      <c r="P14" s="236">
        <v>1624560.6796534958</v>
      </c>
    </row>
    <row r="15" spans="1:16" ht="16.5" x14ac:dyDescent="0.2">
      <c r="A15" s="311"/>
      <c r="B15" s="235" t="s">
        <v>97</v>
      </c>
      <c r="C15" s="234">
        <v>31555.9</v>
      </c>
      <c r="D15" s="233">
        <v>39467</v>
      </c>
      <c r="E15" s="233">
        <v>42743.6</v>
      </c>
      <c r="F15" s="232">
        <v>38428.699999999997</v>
      </c>
      <c r="G15" s="232">
        <v>41948.1</v>
      </c>
      <c r="H15" s="232">
        <v>44554.8</v>
      </c>
      <c r="I15" s="232">
        <v>48563.199999999997</v>
      </c>
      <c r="J15" s="231">
        <v>55268</v>
      </c>
      <c r="K15" s="231">
        <v>54577.8</v>
      </c>
      <c r="L15" s="231">
        <v>56847.6</v>
      </c>
      <c r="M15" s="231">
        <v>63177.1</v>
      </c>
      <c r="N15" s="231">
        <v>79156.93698853525</v>
      </c>
      <c r="O15" s="231">
        <v>81120.513737007335</v>
      </c>
      <c r="P15" s="230">
        <v>102215.26221537034</v>
      </c>
    </row>
    <row r="16" spans="1:16" ht="16.5" x14ac:dyDescent="0.2">
      <c r="A16" s="312"/>
      <c r="B16" s="229" t="s">
        <v>96</v>
      </c>
      <c r="C16" s="228">
        <v>38978.1</v>
      </c>
      <c r="D16" s="227">
        <v>44757.599999999999</v>
      </c>
      <c r="E16" s="227">
        <v>45633.9</v>
      </c>
      <c r="F16" s="226">
        <v>44466.9</v>
      </c>
      <c r="G16" s="226">
        <v>57751.3</v>
      </c>
      <c r="H16" s="226">
        <v>61735.5</v>
      </c>
      <c r="I16" s="226">
        <v>72174.100000000006</v>
      </c>
      <c r="J16" s="225">
        <v>72873.8</v>
      </c>
      <c r="K16" s="225">
        <v>83422.600000000006</v>
      </c>
      <c r="L16" s="225">
        <v>94995</v>
      </c>
      <c r="M16" s="225">
        <v>119949.4</v>
      </c>
      <c r="N16" s="225">
        <v>140026.25044778109</v>
      </c>
      <c r="O16" s="225">
        <v>145059.76044219462</v>
      </c>
      <c r="P16" s="224">
        <v>186709.38754665904</v>
      </c>
    </row>
    <row r="17" spans="1:16" s="200" customFormat="1" ht="16.5" x14ac:dyDescent="0.15">
      <c r="A17" s="313" t="s">
        <v>108</v>
      </c>
      <c r="B17" s="223" t="s">
        <v>107</v>
      </c>
      <c r="C17" s="222">
        <v>4.5999999999999943</v>
      </c>
      <c r="D17" s="221">
        <v>5.4000000000000057</v>
      </c>
      <c r="E17" s="221">
        <v>3.0999999999999943</v>
      </c>
      <c r="F17" s="221">
        <v>1.7999999999999972</v>
      </c>
      <c r="G17" s="221">
        <v>1.2999999999999972</v>
      </c>
      <c r="H17" s="221">
        <v>-0.59999999999999432</v>
      </c>
      <c r="I17" s="220">
        <v>0.79999999999999716</v>
      </c>
      <c r="J17" s="220">
        <v>1.9000000000000057</v>
      </c>
      <c r="K17" s="220">
        <v>2.7999999999999972</v>
      </c>
      <c r="L17" s="220">
        <v>1.5999999999999943</v>
      </c>
      <c r="M17" s="220">
        <v>-2.2000000000000002</v>
      </c>
      <c r="N17" s="220">
        <v>7.3</v>
      </c>
      <c r="O17" s="220">
        <v>0.29999999999999716</v>
      </c>
      <c r="P17" s="219">
        <v>4.7000000000000028</v>
      </c>
    </row>
    <row r="18" spans="1:16" s="200" customFormat="1" ht="16.5" customHeight="1" x14ac:dyDescent="0.2">
      <c r="A18" s="314"/>
      <c r="B18" s="218" t="s">
        <v>106</v>
      </c>
      <c r="C18" s="217">
        <v>6.2999999999999972</v>
      </c>
      <c r="D18" s="216">
        <v>5.4000000000000057</v>
      </c>
      <c r="E18" s="216">
        <v>-1.0999999999999943</v>
      </c>
      <c r="F18" s="215">
        <v>-0.90000000000000568</v>
      </c>
      <c r="G18" s="215">
        <v>1.0999999999999943</v>
      </c>
      <c r="H18" s="215">
        <v>0.5</v>
      </c>
      <c r="I18" s="214">
        <v>-9.9999999999994316E-2</v>
      </c>
      <c r="J18" s="214">
        <v>9.9999999999994316E-2</v>
      </c>
      <c r="K18" s="214">
        <v>3.4000000000000057</v>
      </c>
      <c r="L18" s="214">
        <v>3</v>
      </c>
      <c r="M18" s="214">
        <v>-1.9000000000000057</v>
      </c>
      <c r="N18" s="214">
        <v>6.5</v>
      </c>
      <c r="O18" s="214">
        <v>-0.20000000000000284</v>
      </c>
      <c r="P18" s="213">
        <v>6.7999999999999972</v>
      </c>
    </row>
    <row r="19" spans="1:16" s="200" customFormat="1" ht="13.5" customHeight="1" x14ac:dyDescent="0.2">
      <c r="A19" s="314"/>
      <c r="B19" s="212" t="s">
        <v>105</v>
      </c>
      <c r="C19" s="210">
        <v>3.5</v>
      </c>
      <c r="D19" s="114">
        <v>3.7999999999999972</v>
      </c>
      <c r="E19" s="114">
        <v>0.5</v>
      </c>
      <c r="F19" s="209">
        <v>0.79999999999999716</v>
      </c>
      <c r="G19" s="209">
        <v>-1.7000000000000028</v>
      </c>
      <c r="H19" s="209">
        <v>-0.40000000000000568</v>
      </c>
      <c r="I19" s="208">
        <v>-6.5</v>
      </c>
      <c r="J19" s="208">
        <v>-1.7999999999999972</v>
      </c>
      <c r="K19" s="208">
        <v>4.4000000000000057</v>
      </c>
      <c r="L19" s="208">
        <v>4.0999999999999943</v>
      </c>
      <c r="M19" s="208">
        <v>9.9999999999994316E-2</v>
      </c>
      <c r="N19" s="208">
        <v>4.5</v>
      </c>
      <c r="O19" s="208">
        <v>10.299999999999997</v>
      </c>
      <c r="P19" s="207">
        <v>0.79999999999999716</v>
      </c>
    </row>
    <row r="20" spans="1:16" s="200" customFormat="1" ht="16.5" x14ac:dyDescent="0.2">
      <c r="A20" s="314"/>
      <c r="B20" s="212" t="s">
        <v>104</v>
      </c>
      <c r="C20" s="210">
        <v>1.5999999999999943</v>
      </c>
      <c r="D20" s="114">
        <v>7.0999999999999943</v>
      </c>
      <c r="E20" s="114">
        <v>3.2000000000000028</v>
      </c>
      <c r="F20" s="209">
        <v>0.90000000000000568</v>
      </c>
      <c r="G20" s="209">
        <v>3.2000000000000028</v>
      </c>
      <c r="H20" s="209">
        <v>1.7000000000000028</v>
      </c>
      <c r="I20" s="208">
        <v>4</v>
      </c>
      <c r="J20" s="208">
        <v>0.70000000000000284</v>
      </c>
      <c r="K20" s="208">
        <v>3.9000000000000057</v>
      </c>
      <c r="L20" s="208">
        <v>4</v>
      </c>
      <c r="M20" s="208">
        <v>-9.2999999999999972</v>
      </c>
      <c r="N20" s="208">
        <v>16</v>
      </c>
      <c r="O20" s="208">
        <v>4</v>
      </c>
      <c r="P20" s="207">
        <v>2.9000000000000057</v>
      </c>
    </row>
    <row r="21" spans="1:16" s="200" customFormat="1" ht="16.5" x14ac:dyDescent="0.2">
      <c r="A21" s="314"/>
      <c r="B21" s="212" t="s">
        <v>103</v>
      </c>
      <c r="C21" s="210">
        <v>3.7000000000000028</v>
      </c>
      <c r="D21" s="114">
        <v>7.7999999999999972</v>
      </c>
      <c r="E21" s="114">
        <v>2.2000000000000028</v>
      </c>
      <c r="F21" s="209">
        <v>-1.9000000000000057</v>
      </c>
      <c r="G21" s="209">
        <v>-5.7999999999999972</v>
      </c>
      <c r="H21" s="209">
        <v>-0.90000000000000568</v>
      </c>
      <c r="I21" s="208">
        <v>9.9999999999994316E-2</v>
      </c>
      <c r="J21" s="208">
        <v>4.2000000000000028</v>
      </c>
      <c r="K21" s="208">
        <v>1.0999999999999943</v>
      </c>
      <c r="L21" s="208">
        <v>2.4000000000000057</v>
      </c>
      <c r="M21" s="208">
        <v>4.5</v>
      </c>
      <c r="N21" s="208">
        <v>5.4000000000000057</v>
      </c>
      <c r="O21" s="208">
        <v>-3</v>
      </c>
      <c r="P21" s="207">
        <v>13.400000000000006</v>
      </c>
    </row>
    <row r="22" spans="1:16" s="200" customFormat="1" ht="16.5" x14ac:dyDescent="0.2">
      <c r="A22" s="314"/>
      <c r="B22" s="212" t="s">
        <v>9</v>
      </c>
      <c r="C22" s="210">
        <v>-0.5</v>
      </c>
      <c r="D22" s="114">
        <v>3.5</v>
      </c>
      <c r="E22" s="114">
        <v>2.2000000000000028</v>
      </c>
      <c r="F22" s="209">
        <v>-0.5</v>
      </c>
      <c r="G22" s="209">
        <v>0.90000000000000568</v>
      </c>
      <c r="H22" s="209">
        <v>1.9000000000000057</v>
      </c>
      <c r="I22" s="208">
        <v>3.2000000000000028</v>
      </c>
      <c r="J22" s="208">
        <v>1.0999999999999943</v>
      </c>
      <c r="K22" s="208">
        <v>6.5</v>
      </c>
      <c r="L22" s="208">
        <v>-9.9999999999994316E-2</v>
      </c>
      <c r="M22" s="208">
        <v>-0.20000000000000284</v>
      </c>
      <c r="N22" s="208">
        <v>7.5</v>
      </c>
      <c r="O22" s="208">
        <v>-8.7000000000000028</v>
      </c>
      <c r="P22" s="207">
        <v>12</v>
      </c>
    </row>
    <row r="23" spans="1:16" s="200" customFormat="1" ht="16.5" x14ac:dyDescent="0.2">
      <c r="A23" s="314"/>
      <c r="B23" s="212" t="s">
        <v>102</v>
      </c>
      <c r="C23" s="210">
        <v>11.700000000000003</v>
      </c>
      <c r="D23" s="114">
        <v>7.2999999999999972</v>
      </c>
      <c r="E23" s="114">
        <v>-6.9000000000000057</v>
      </c>
      <c r="F23" s="209">
        <v>-2.5999999999999943</v>
      </c>
      <c r="G23" s="209">
        <v>1.2999999999999972</v>
      </c>
      <c r="H23" s="209">
        <v>-0.5</v>
      </c>
      <c r="I23" s="208">
        <v>-2.2999999999999972</v>
      </c>
      <c r="J23" s="208">
        <v>1.9000000000000057</v>
      </c>
      <c r="K23" s="208">
        <v>1.7999999999999972</v>
      </c>
      <c r="L23" s="208">
        <v>5</v>
      </c>
      <c r="M23" s="208">
        <v>-1.5</v>
      </c>
      <c r="N23" s="208">
        <v>7.2000000000000028</v>
      </c>
      <c r="O23" s="208">
        <v>2.5999999999999943</v>
      </c>
      <c r="P23" s="207">
        <v>7.7000000000000028</v>
      </c>
    </row>
    <row r="24" spans="1:16" s="200" customFormat="1" ht="16.5" x14ac:dyDescent="0.2">
      <c r="A24" s="314"/>
      <c r="B24" s="212" t="s">
        <v>101</v>
      </c>
      <c r="C24" s="210">
        <v>11</v>
      </c>
      <c r="D24" s="114">
        <v>2.5</v>
      </c>
      <c r="E24" s="114">
        <v>0.5</v>
      </c>
      <c r="F24" s="209">
        <v>1.2999999999999972</v>
      </c>
      <c r="G24" s="209">
        <v>1</v>
      </c>
      <c r="H24" s="209">
        <v>-4.2999999999999972</v>
      </c>
      <c r="I24" s="208">
        <v>9.9999999999994316E-2</v>
      </c>
      <c r="J24" s="208">
        <v>1.5</v>
      </c>
      <c r="K24" s="208">
        <v>1.7999999999999972</v>
      </c>
      <c r="L24" s="208">
        <v>-0.40000000000000568</v>
      </c>
      <c r="M24" s="208">
        <v>0.40000000000000568</v>
      </c>
      <c r="N24" s="208">
        <v>4.0999999999999943</v>
      </c>
      <c r="O24" s="208">
        <v>-2.9000000000000057</v>
      </c>
      <c r="P24" s="207">
        <v>8</v>
      </c>
    </row>
    <row r="25" spans="1:16" s="200" customFormat="1" ht="16.5" x14ac:dyDescent="0.2">
      <c r="A25" s="314"/>
      <c r="B25" s="212" t="s">
        <v>100</v>
      </c>
      <c r="C25" s="210">
        <v>6</v>
      </c>
      <c r="D25" s="114">
        <v>8.0999999999999943</v>
      </c>
      <c r="E25" s="114">
        <v>-2.7000000000000028</v>
      </c>
      <c r="F25" s="209">
        <v>-10.599999999999994</v>
      </c>
      <c r="G25" s="209">
        <v>3.0999999999999943</v>
      </c>
      <c r="H25" s="209">
        <v>3.7000000000000028</v>
      </c>
      <c r="I25" s="208">
        <v>-1.4000000000000057</v>
      </c>
      <c r="J25" s="208">
        <v>-2.7000000000000028</v>
      </c>
      <c r="K25" s="208">
        <v>1.2999999999999972</v>
      </c>
      <c r="L25" s="208">
        <v>14</v>
      </c>
      <c r="M25" s="208">
        <v>1.5</v>
      </c>
      <c r="N25" s="208">
        <v>7.5</v>
      </c>
      <c r="O25" s="208">
        <v>2.2000000000000028</v>
      </c>
      <c r="P25" s="207">
        <v>18.700000000000003</v>
      </c>
    </row>
    <row r="26" spans="1:16" s="200" customFormat="1" ht="16.5" x14ac:dyDescent="0.2">
      <c r="A26" s="314"/>
      <c r="B26" s="212" t="s">
        <v>99</v>
      </c>
      <c r="C26" s="210">
        <v>4.4000000000000057</v>
      </c>
      <c r="D26" s="114">
        <v>2.4000000000000057</v>
      </c>
      <c r="E26" s="114">
        <v>3.5999999999999943</v>
      </c>
      <c r="F26" s="209">
        <v>3.9000000000000057</v>
      </c>
      <c r="G26" s="209">
        <v>3</v>
      </c>
      <c r="H26" s="209">
        <v>2.2000000000000028</v>
      </c>
      <c r="I26" s="208">
        <v>-1.4000000000000057</v>
      </c>
      <c r="J26" s="208">
        <v>6.0999999999999943</v>
      </c>
      <c r="K26" s="208">
        <v>2.9000000000000057</v>
      </c>
      <c r="L26" s="208">
        <v>5.2000000000000028</v>
      </c>
      <c r="M26" s="208">
        <v>5</v>
      </c>
      <c r="N26" s="208">
        <v>6.0999999999999943</v>
      </c>
      <c r="O26" s="208">
        <v>-7.7000000000000028</v>
      </c>
      <c r="P26" s="207">
        <v>4.5</v>
      </c>
    </row>
    <row r="27" spans="1:16" s="200" customFormat="1" ht="16.5" x14ac:dyDescent="0.2">
      <c r="A27" s="314"/>
      <c r="B27" s="212" t="s">
        <v>98</v>
      </c>
      <c r="C27" s="210">
        <v>8</v>
      </c>
      <c r="D27" s="114">
        <v>4.2999999999999972</v>
      </c>
      <c r="E27" s="114">
        <v>-2.5</v>
      </c>
      <c r="F27" s="209">
        <v>1.4000000000000057</v>
      </c>
      <c r="G27" s="209">
        <v>0.70000000000000284</v>
      </c>
      <c r="H27" s="209">
        <v>3.0999999999999943</v>
      </c>
      <c r="I27" s="208">
        <v>0</v>
      </c>
      <c r="J27" s="208">
        <v>-5.5999999999999943</v>
      </c>
      <c r="K27" s="208">
        <v>6.7999999999999972</v>
      </c>
      <c r="L27" s="208">
        <v>0.29999999999999716</v>
      </c>
      <c r="M27" s="208">
        <v>-1.9000000000000057</v>
      </c>
      <c r="N27" s="208">
        <v>-2.5</v>
      </c>
      <c r="O27" s="208">
        <v>-4.5</v>
      </c>
      <c r="P27" s="207">
        <v>3.7999999999999972</v>
      </c>
    </row>
    <row r="28" spans="1:16" s="200" customFormat="1" ht="16.5" x14ac:dyDescent="0.2">
      <c r="A28" s="314"/>
      <c r="B28" s="211" t="s">
        <v>97</v>
      </c>
      <c r="C28" s="210">
        <v>17</v>
      </c>
      <c r="D28" s="114">
        <v>4.7999999999999972</v>
      </c>
      <c r="E28" s="114">
        <v>1.5</v>
      </c>
      <c r="F28" s="209">
        <v>-17.5</v>
      </c>
      <c r="G28" s="209">
        <v>0.59999999999999432</v>
      </c>
      <c r="H28" s="209">
        <v>-1.7000000000000028</v>
      </c>
      <c r="I28" s="208">
        <v>-1.7000000000000028</v>
      </c>
      <c r="J28" s="208">
        <v>8.4000000000000057</v>
      </c>
      <c r="K28" s="208">
        <v>0.5</v>
      </c>
      <c r="L28" s="208">
        <v>-2.5999999999999943</v>
      </c>
      <c r="M28" s="208">
        <v>1.5</v>
      </c>
      <c r="N28" s="208">
        <v>4.2999999999999972</v>
      </c>
      <c r="O28" s="208">
        <v>-2.2999999999999972</v>
      </c>
      <c r="P28" s="207">
        <v>9.5999999999999943</v>
      </c>
    </row>
    <row r="29" spans="1:16" s="200" customFormat="1" ht="16.5" customHeight="1" thickBot="1" x14ac:dyDescent="0.25">
      <c r="A29" s="315"/>
      <c r="B29" s="206" t="s">
        <v>96</v>
      </c>
      <c r="C29" s="205">
        <v>-17.299999999999997</v>
      </c>
      <c r="D29" s="204">
        <v>-4.2000000000000028</v>
      </c>
      <c r="E29" s="204">
        <v>-0.29999999999999716</v>
      </c>
      <c r="F29" s="203">
        <v>0.40000000000000568</v>
      </c>
      <c r="G29" s="203">
        <v>14.900000000000006</v>
      </c>
      <c r="H29" s="203">
        <v>0.79999999999999716</v>
      </c>
      <c r="I29" s="202">
        <v>-4.2000000000000028</v>
      </c>
      <c r="J29" s="202">
        <v>9.9999999999994316E-2</v>
      </c>
      <c r="K29" s="202">
        <v>3.7999999999999972</v>
      </c>
      <c r="L29" s="202">
        <v>4.5</v>
      </c>
      <c r="M29" s="202">
        <v>0.90000000000000568</v>
      </c>
      <c r="N29" s="202">
        <v>6.0999999999999943</v>
      </c>
      <c r="O29" s="202">
        <v>-5.5</v>
      </c>
      <c r="P29" s="201">
        <v>11.700000000000003</v>
      </c>
    </row>
    <row r="30" spans="1:16" ht="16.5" x14ac:dyDescent="0.2">
      <c r="A30" s="24" t="s">
        <v>121</v>
      </c>
      <c r="E30" s="199"/>
      <c r="F30" s="199"/>
      <c r="G30" s="199"/>
      <c r="H30" s="199"/>
      <c r="I30" s="199"/>
      <c r="J30" s="199"/>
      <c r="K30" s="199"/>
      <c r="L30" s="199"/>
      <c r="M30" s="199"/>
      <c r="N30" s="199"/>
      <c r="O30" s="199"/>
    </row>
  </sheetData>
  <mergeCells count="2">
    <mergeCell ref="A4:A16"/>
    <mergeCell ref="A17:A29"/>
  </mergeCells>
  <phoneticPr fontId="4"/>
  <pageMargins left="0.43307086614173229" right="0.19685039370078741" top="0.74803149606299213" bottom="0.74803149606299213" header="0.31496062992125984" footer="0.31496062992125984"/>
  <pageSetup paperSize="9" scale="87"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F6E5-0212-4B08-A6C6-9057773A2BEA}">
  <dimension ref="A1:U42"/>
  <sheetViews>
    <sheetView zoomScaleNormal="100" zoomScaleSheetLayoutView="100" workbookViewId="0">
      <pane xSplit="1" ySplit="3" topLeftCell="B4" activePane="bottomRight" state="frozen"/>
      <selection activeCell="E3" sqref="E3"/>
      <selection pane="topRight" activeCell="E3" sqref="E3"/>
      <selection pane="bottomLeft" activeCell="E3" sqref="E3"/>
      <selection pane="bottomRight" activeCell="D16" sqref="D16"/>
    </sheetView>
  </sheetViews>
  <sheetFormatPr defaultColWidth="9" defaultRowHeight="12.75" x14ac:dyDescent="0.15"/>
  <cols>
    <col min="1" max="1" width="25.375" style="27" customWidth="1"/>
    <col min="2" max="2" width="9.375" style="27" customWidth="1"/>
    <col min="3" max="16" width="9.5" style="28" customWidth="1"/>
    <col min="17" max="17" width="9" style="1"/>
    <col min="18" max="18" width="6.875" style="1" hidden="1" customWidth="1"/>
    <col min="19" max="19" width="9" style="1" hidden="1" customWidth="1"/>
    <col min="20" max="16384" width="9" style="1"/>
  </cols>
  <sheetData>
    <row r="1" spans="1:21" ht="16.5" x14ac:dyDescent="0.15">
      <c r="A1" s="263" t="s">
        <v>127</v>
      </c>
      <c r="B1" s="2"/>
      <c r="C1" s="1"/>
      <c r="D1" s="1"/>
      <c r="E1" s="1"/>
      <c r="F1" s="1"/>
      <c r="G1" s="1"/>
      <c r="H1" s="1"/>
      <c r="I1" s="1"/>
      <c r="J1" s="1"/>
      <c r="K1" s="1"/>
      <c r="L1" s="1"/>
      <c r="M1" s="1"/>
      <c r="N1" s="1"/>
      <c r="O1" s="1"/>
      <c r="P1" s="1"/>
    </row>
    <row r="2" spans="1:21" ht="18.75" thickBot="1" x14ac:dyDescent="0.2">
      <c r="A2" s="263" t="s">
        <v>123</v>
      </c>
      <c r="B2" s="4"/>
      <c r="C2" s="3"/>
      <c r="D2" s="3"/>
      <c r="E2" s="3"/>
      <c r="F2" s="3"/>
      <c r="G2" s="3"/>
      <c r="H2" s="3"/>
      <c r="I2" s="3"/>
      <c r="J2" s="3"/>
      <c r="K2" s="3"/>
      <c r="L2" s="3"/>
      <c r="M2" s="3"/>
      <c r="N2" s="3"/>
      <c r="O2" s="3"/>
      <c r="P2" s="3"/>
    </row>
    <row r="3" spans="1:21" ht="18" customHeight="1" x14ac:dyDescent="0.15">
      <c r="A3" s="274"/>
      <c r="B3" s="275"/>
      <c r="C3" s="196">
        <v>2010</v>
      </c>
      <c r="D3" s="196">
        <v>2011</v>
      </c>
      <c r="E3" s="196">
        <v>2012</v>
      </c>
      <c r="F3" s="196">
        <v>2013</v>
      </c>
      <c r="G3" s="196">
        <v>2014</v>
      </c>
      <c r="H3" s="196">
        <v>2015</v>
      </c>
      <c r="I3" s="196">
        <v>2016</v>
      </c>
      <c r="J3" s="196">
        <v>2017</v>
      </c>
      <c r="K3" s="196">
        <v>2018</v>
      </c>
      <c r="L3" s="196">
        <v>2019</v>
      </c>
      <c r="M3" s="196">
        <v>2020</v>
      </c>
      <c r="N3" s="195">
        <v>2021</v>
      </c>
      <c r="O3" s="195">
        <v>2022</v>
      </c>
      <c r="P3" s="194">
        <v>2023</v>
      </c>
      <c r="Q3" s="5"/>
      <c r="R3" s="6" t="s">
        <v>0</v>
      </c>
      <c r="S3" s="6" t="s">
        <v>1</v>
      </c>
    </row>
    <row r="4" spans="1:21" ht="18" customHeight="1" x14ac:dyDescent="0.35">
      <c r="A4" s="8" t="s">
        <v>5</v>
      </c>
      <c r="B4" s="9" t="s">
        <v>2</v>
      </c>
      <c r="C4" s="10">
        <v>27418.2</v>
      </c>
      <c r="D4" s="10">
        <v>36052.9</v>
      </c>
      <c r="E4" s="10">
        <v>38537.500000000007</v>
      </c>
      <c r="F4" s="10">
        <v>42736.7</v>
      </c>
      <c r="G4" s="10">
        <v>41528.300000000003</v>
      </c>
      <c r="H4" s="10">
        <v>28774.799999999996</v>
      </c>
      <c r="I4" s="10">
        <v>26047.7</v>
      </c>
      <c r="J4" s="10">
        <v>29821.599999999995</v>
      </c>
      <c r="K4" s="10">
        <v>36021.914324000005</v>
      </c>
      <c r="L4" s="10">
        <v>37163.387107000002</v>
      </c>
      <c r="M4" s="10">
        <v>32114.425073999995</v>
      </c>
      <c r="N4" s="11">
        <v>39157.623363999999</v>
      </c>
      <c r="O4" s="11">
        <v>50995</v>
      </c>
      <c r="P4" s="270">
        <v>46000.2</v>
      </c>
      <c r="R4" s="7" t="e">
        <f>#REF!/N4-1</f>
        <v>#REF!</v>
      </c>
      <c r="S4" s="7" t="e">
        <f>#REF!/#REF!</f>
        <v>#REF!</v>
      </c>
    </row>
    <row r="5" spans="1:21" ht="18" customHeight="1" x14ac:dyDescent="0.35">
      <c r="A5" s="12"/>
      <c r="B5" s="13" t="s">
        <v>3</v>
      </c>
      <c r="C5" s="14">
        <v>19181.299999999996</v>
      </c>
      <c r="D5" s="14">
        <v>26167.8</v>
      </c>
      <c r="E5" s="14">
        <v>27217.500000000004</v>
      </c>
      <c r="F5" s="14">
        <v>29772.9</v>
      </c>
      <c r="G5" s="14">
        <v>30177.7</v>
      </c>
      <c r="H5" s="14">
        <v>22319.7</v>
      </c>
      <c r="I5" s="14">
        <v>19786</v>
      </c>
      <c r="J5" s="14">
        <v>22998.9</v>
      </c>
      <c r="K5" s="14">
        <v>29202.537463000001</v>
      </c>
      <c r="L5" s="14">
        <v>28780.117936000002</v>
      </c>
      <c r="M5" s="14">
        <v>24054.015282999997</v>
      </c>
      <c r="N5" s="15">
        <v>28580.402566000001</v>
      </c>
      <c r="O5" s="15">
        <v>37861.4</v>
      </c>
      <c r="P5" s="271">
        <v>31258.6</v>
      </c>
      <c r="R5" s="7" t="e">
        <f>#REF!/N5-1</f>
        <v>#REF!</v>
      </c>
      <c r="S5" s="7" t="e">
        <f>#REF!/#REF!</f>
        <v>#REF!</v>
      </c>
    </row>
    <row r="6" spans="1:21" ht="18" customHeight="1" x14ac:dyDescent="0.35">
      <c r="A6" s="12"/>
      <c r="B6" s="13" t="s">
        <v>4</v>
      </c>
      <c r="C6" s="14">
        <v>8236.9</v>
      </c>
      <c r="D6" s="14">
        <v>9915.1</v>
      </c>
      <c r="E6" s="14">
        <v>11319.9</v>
      </c>
      <c r="F6" s="14">
        <v>12963.8</v>
      </c>
      <c r="G6" s="14">
        <v>11350.6</v>
      </c>
      <c r="H6" s="14">
        <v>6455.2</v>
      </c>
      <c r="I6" s="14">
        <v>6261.7</v>
      </c>
      <c r="J6" s="14">
        <v>6822.7000000000007</v>
      </c>
      <c r="K6" s="14">
        <v>6819.3768609999997</v>
      </c>
      <c r="L6" s="14">
        <v>8383.2691709999999</v>
      </c>
      <c r="M6" s="14">
        <v>8060.409791000001</v>
      </c>
      <c r="N6" s="15">
        <v>10577.220798</v>
      </c>
      <c r="O6" s="15">
        <v>13133.6</v>
      </c>
      <c r="P6" s="271">
        <v>14741.6</v>
      </c>
      <c r="R6" s="7" t="e">
        <f>#REF!/N6-1</f>
        <v>#REF!</v>
      </c>
      <c r="S6" s="7" t="e">
        <f>#REF!/#REF!</f>
        <v>#REF!</v>
      </c>
    </row>
    <row r="7" spans="1:21" ht="18" customHeight="1" x14ac:dyDescent="0.35">
      <c r="A7" s="8" t="s">
        <v>6</v>
      </c>
      <c r="B7" s="9" t="s">
        <v>2</v>
      </c>
      <c r="C7" s="10">
        <v>610.70000000000005</v>
      </c>
      <c r="D7" s="10">
        <v>919.9</v>
      </c>
      <c r="E7" s="10">
        <v>1202.0999999999999</v>
      </c>
      <c r="F7" s="10">
        <v>1463.1000000000001</v>
      </c>
      <c r="G7" s="10">
        <v>1424.9999999999998</v>
      </c>
      <c r="H7" s="10">
        <v>1607.8000000000002</v>
      </c>
      <c r="I7" s="10">
        <v>1019</v>
      </c>
      <c r="J7" s="10">
        <v>820.1</v>
      </c>
      <c r="K7" s="10">
        <v>1054.8</v>
      </c>
      <c r="L7" s="10">
        <v>1006.816699</v>
      </c>
      <c r="M7" s="10">
        <v>1232.0483390000002</v>
      </c>
      <c r="N7" s="11">
        <v>1417.060849</v>
      </c>
      <c r="O7" s="11">
        <v>2212.3000000000002</v>
      </c>
      <c r="P7" s="270">
        <v>1590.3</v>
      </c>
      <c r="R7" s="7" t="e">
        <f>#REF!/N7-1</f>
        <v>#REF!</v>
      </c>
      <c r="S7" s="7" t="e">
        <f>#REF!/#REF!</f>
        <v>#REF!</v>
      </c>
    </row>
    <row r="8" spans="1:21" ht="18" customHeight="1" x14ac:dyDescent="0.35">
      <c r="A8" s="12"/>
      <c r="B8" s="13" t="s">
        <v>3</v>
      </c>
      <c r="C8" s="14">
        <v>449.3</v>
      </c>
      <c r="D8" s="14">
        <v>731.1</v>
      </c>
      <c r="E8" s="14">
        <v>949.1</v>
      </c>
      <c r="F8" s="14">
        <v>1299.7</v>
      </c>
      <c r="G8" s="14">
        <v>1278.8999999999999</v>
      </c>
      <c r="H8" s="14">
        <v>1497.9</v>
      </c>
      <c r="I8" s="14">
        <v>959.9</v>
      </c>
      <c r="J8" s="14">
        <v>749.2</v>
      </c>
      <c r="K8" s="14">
        <v>950</v>
      </c>
      <c r="L8" s="14">
        <v>910.49429899999996</v>
      </c>
      <c r="M8" s="14">
        <v>1163.0215930000002</v>
      </c>
      <c r="N8" s="15">
        <v>1329.0074339999999</v>
      </c>
      <c r="O8" s="15">
        <v>2054.5</v>
      </c>
      <c r="P8" s="271">
        <v>1245.0999999999999</v>
      </c>
      <c r="R8" s="7" t="e">
        <f>#REF!/N8-1</f>
        <v>#REF!</v>
      </c>
      <c r="S8" s="7" t="e">
        <f>#REF!/#REF!</f>
        <v>#REF!</v>
      </c>
    </row>
    <row r="9" spans="1:21" ht="18" customHeight="1" x14ac:dyDescent="0.35">
      <c r="A9" s="12"/>
      <c r="B9" s="13" t="s">
        <v>4</v>
      </c>
      <c r="C9" s="14">
        <v>161.4</v>
      </c>
      <c r="D9" s="14">
        <v>188.8</v>
      </c>
      <c r="E9" s="14">
        <v>253</v>
      </c>
      <c r="F9" s="14">
        <v>163.4</v>
      </c>
      <c r="G9" s="14">
        <v>146.1</v>
      </c>
      <c r="H9" s="14">
        <v>109.9</v>
      </c>
      <c r="I9" s="14">
        <v>59.1</v>
      </c>
      <c r="J9" s="14">
        <v>70.900000000000006</v>
      </c>
      <c r="K9" s="14">
        <v>104.8</v>
      </c>
      <c r="L9" s="14">
        <v>96.322399999999988</v>
      </c>
      <c r="M9" s="14">
        <v>69.026746000000003</v>
      </c>
      <c r="N9" s="15">
        <v>88.053414999999987</v>
      </c>
      <c r="O9" s="15">
        <v>157.80000000000001</v>
      </c>
      <c r="P9" s="271">
        <v>345.2</v>
      </c>
      <c r="R9" s="7" t="e">
        <f>#REF!/N9-1</f>
        <v>#REF!</v>
      </c>
      <c r="S9" s="7" t="e">
        <f>#REF!/#REF!</f>
        <v>#REF!</v>
      </c>
    </row>
    <row r="10" spans="1:21" ht="18" customHeight="1" x14ac:dyDescent="0.35">
      <c r="A10" s="8" t="s">
        <v>7</v>
      </c>
      <c r="B10" s="9" t="s">
        <v>2</v>
      </c>
      <c r="C10" s="10">
        <v>3327.2</v>
      </c>
      <c r="D10" s="10">
        <v>4769.1000000000004</v>
      </c>
      <c r="E10" s="10">
        <v>4840.5</v>
      </c>
      <c r="F10" s="10">
        <v>4912.1000000000004</v>
      </c>
      <c r="G10" s="10">
        <v>5125.3</v>
      </c>
      <c r="H10" s="10">
        <v>3953.3</v>
      </c>
      <c r="I10" s="10">
        <v>4561.7</v>
      </c>
      <c r="J10" s="10">
        <v>4911</v>
      </c>
      <c r="K10" s="10">
        <v>4914.6300019999999</v>
      </c>
      <c r="L10" s="10">
        <v>4332.7513250000002</v>
      </c>
      <c r="M10" s="10">
        <v>3525.0908339999996</v>
      </c>
      <c r="N10" s="11">
        <v>5730.7307989999999</v>
      </c>
      <c r="O10" s="11">
        <v>5896.2</v>
      </c>
      <c r="P10" s="270">
        <v>5701.6</v>
      </c>
      <c r="R10" s="7" t="e">
        <f>#REF!/N10-1</f>
        <v>#REF!</v>
      </c>
      <c r="S10" s="7" t="e">
        <f>#REF!/#REF!</f>
        <v>#REF!</v>
      </c>
    </row>
    <row r="11" spans="1:21" ht="18" customHeight="1" x14ac:dyDescent="0.35">
      <c r="A11" s="12"/>
      <c r="B11" s="13" t="s">
        <v>3</v>
      </c>
      <c r="C11" s="14">
        <v>3236.5</v>
      </c>
      <c r="D11" s="14">
        <v>4580.8</v>
      </c>
      <c r="E11" s="14">
        <v>4707.8</v>
      </c>
      <c r="F11" s="14">
        <v>4734.3</v>
      </c>
      <c r="G11" s="14">
        <v>5050.2</v>
      </c>
      <c r="H11" s="14">
        <v>3766.4</v>
      </c>
      <c r="I11" s="14">
        <v>4463.3</v>
      </c>
      <c r="J11" s="14">
        <v>4770.8</v>
      </c>
      <c r="K11" s="14">
        <v>4642.9569840000004</v>
      </c>
      <c r="L11" s="14">
        <v>4051.4859890000002</v>
      </c>
      <c r="M11" s="14">
        <v>3427.7846009999998</v>
      </c>
      <c r="N11" s="15">
        <v>5550.7510579999998</v>
      </c>
      <c r="O11" s="15">
        <v>5814.8</v>
      </c>
      <c r="P11" s="271">
        <v>5382.8</v>
      </c>
      <c r="R11" s="7" t="e">
        <f>#REF!/N11-1</f>
        <v>#REF!</v>
      </c>
      <c r="S11" s="7" t="e">
        <f>#REF!/#REF!</f>
        <v>#REF!</v>
      </c>
    </row>
    <row r="12" spans="1:21" ht="18" customHeight="1" x14ac:dyDescent="0.35">
      <c r="A12" s="12"/>
      <c r="B12" s="13" t="s">
        <v>4</v>
      </c>
      <c r="C12" s="14">
        <v>90.7</v>
      </c>
      <c r="D12" s="14">
        <v>188.3</v>
      </c>
      <c r="E12" s="14">
        <v>132.69999999999999</v>
      </c>
      <c r="F12" s="14">
        <v>177.8</v>
      </c>
      <c r="G12" s="14">
        <v>75.099999999999994</v>
      </c>
      <c r="H12" s="14">
        <v>186.9</v>
      </c>
      <c r="I12" s="14">
        <v>98.4</v>
      </c>
      <c r="J12" s="14">
        <v>140.19999999999999</v>
      </c>
      <c r="K12" s="14">
        <v>271.67301799999996</v>
      </c>
      <c r="L12" s="14">
        <v>281.26533599999999</v>
      </c>
      <c r="M12" s="14">
        <v>97.306232999999992</v>
      </c>
      <c r="N12" s="15">
        <v>179.97974100000002</v>
      </c>
      <c r="O12" s="15">
        <v>81.400000000000006</v>
      </c>
      <c r="P12" s="271">
        <v>318.8</v>
      </c>
      <c r="R12" s="7" t="e">
        <f>#REF!/N12-1</f>
        <v>#REF!</v>
      </c>
      <c r="S12" s="7" t="e">
        <f>#REF!/#REF!</f>
        <v>#REF!</v>
      </c>
    </row>
    <row r="13" spans="1:21" ht="18" customHeight="1" x14ac:dyDescent="0.35">
      <c r="A13" s="8" t="s">
        <v>8</v>
      </c>
      <c r="B13" s="9" t="s">
        <v>2</v>
      </c>
      <c r="C13" s="10">
        <v>510</v>
      </c>
      <c r="D13" s="10">
        <v>756</v>
      </c>
      <c r="E13" s="10">
        <v>829.4</v>
      </c>
      <c r="F13" s="10">
        <v>812.59999999999991</v>
      </c>
      <c r="G13" s="10">
        <v>768.90000000000009</v>
      </c>
      <c r="H13" s="10">
        <v>668.5</v>
      </c>
      <c r="I13" s="10">
        <v>618.9</v>
      </c>
      <c r="J13" s="10">
        <v>805.2</v>
      </c>
      <c r="K13" s="10">
        <v>981.7</v>
      </c>
      <c r="L13" s="10">
        <v>1011.6339750000001</v>
      </c>
      <c r="M13" s="10">
        <v>1516.9015259999999</v>
      </c>
      <c r="N13" s="11">
        <v>2089.625458</v>
      </c>
      <c r="O13" s="11">
        <v>1606</v>
      </c>
      <c r="P13" s="270">
        <v>1482</v>
      </c>
      <c r="R13" s="7" t="e">
        <f>#REF!/N13-1</f>
        <v>#REF!</v>
      </c>
      <c r="S13" s="7" t="e">
        <f>#REF!/#REF!</f>
        <v>#REF!</v>
      </c>
    </row>
    <row r="14" spans="1:21" ht="18" customHeight="1" x14ac:dyDescent="0.35">
      <c r="A14" s="12"/>
      <c r="B14" s="13" t="s">
        <v>3</v>
      </c>
      <c r="C14" s="14">
        <v>130.30000000000001</v>
      </c>
      <c r="D14" s="14">
        <v>213.4</v>
      </c>
      <c r="E14" s="14">
        <v>310.39999999999998</v>
      </c>
      <c r="F14" s="14">
        <v>278.8</v>
      </c>
      <c r="G14" s="14">
        <v>217.6</v>
      </c>
      <c r="H14" s="14">
        <v>204.2</v>
      </c>
      <c r="I14" s="14">
        <v>207.7</v>
      </c>
      <c r="J14" s="14">
        <v>217.7</v>
      </c>
      <c r="K14" s="14">
        <v>433.5</v>
      </c>
      <c r="L14" s="14">
        <v>633.62240800000006</v>
      </c>
      <c r="M14" s="14">
        <v>1071.8636159999999</v>
      </c>
      <c r="N14" s="15">
        <v>1456.3841340000001</v>
      </c>
      <c r="O14" s="15">
        <v>1304.0999999999999</v>
      </c>
      <c r="P14" s="271">
        <v>1113.3</v>
      </c>
      <c r="R14" s="7" t="e">
        <f>#REF!/N14-1</f>
        <v>#REF!</v>
      </c>
      <c r="S14" s="7" t="e">
        <f>#REF!/#REF!</f>
        <v>#REF!</v>
      </c>
    </row>
    <row r="15" spans="1:21" ht="18" customHeight="1" x14ac:dyDescent="0.35">
      <c r="A15" s="12"/>
      <c r="B15" s="13" t="s">
        <v>4</v>
      </c>
      <c r="C15" s="14">
        <v>379.7</v>
      </c>
      <c r="D15" s="14">
        <v>542.6</v>
      </c>
      <c r="E15" s="14">
        <v>518.9</v>
      </c>
      <c r="F15" s="14">
        <v>533.79999999999995</v>
      </c>
      <c r="G15" s="14">
        <v>551.30000000000007</v>
      </c>
      <c r="H15" s="14">
        <v>464.4</v>
      </c>
      <c r="I15" s="14">
        <v>411.2</v>
      </c>
      <c r="J15" s="14">
        <v>587.5</v>
      </c>
      <c r="K15" s="14">
        <v>548.20000000000005</v>
      </c>
      <c r="L15" s="14">
        <v>378.01156699999996</v>
      </c>
      <c r="M15" s="14">
        <v>445.03790999999995</v>
      </c>
      <c r="N15" s="15">
        <v>633.24132400000008</v>
      </c>
      <c r="O15" s="15">
        <v>301.89999999999998</v>
      </c>
      <c r="P15" s="271">
        <v>368.7</v>
      </c>
      <c r="R15" s="7" t="e">
        <f>#REF!/N15-1</f>
        <v>#REF!</v>
      </c>
      <c r="S15" s="7" t="e">
        <f>#REF!/#REF!</f>
        <v>#REF!</v>
      </c>
    </row>
    <row r="16" spans="1:21" ht="18" customHeight="1" x14ac:dyDescent="0.35">
      <c r="A16" s="8" t="s">
        <v>9</v>
      </c>
      <c r="B16" s="9" t="s">
        <v>2</v>
      </c>
      <c r="C16" s="10">
        <v>699.7</v>
      </c>
      <c r="D16" s="10">
        <v>716.8</v>
      </c>
      <c r="E16" s="10">
        <v>805.1</v>
      </c>
      <c r="F16" s="10">
        <v>713.09999999999991</v>
      </c>
      <c r="G16" s="10">
        <v>607.79999999999995</v>
      </c>
      <c r="H16" s="10">
        <v>618.4</v>
      </c>
      <c r="I16" s="10">
        <v>658.30000000000007</v>
      </c>
      <c r="J16" s="10">
        <v>805.9</v>
      </c>
      <c r="K16" s="10">
        <v>921.3367290000001</v>
      </c>
      <c r="L16" s="10">
        <v>1047.581426</v>
      </c>
      <c r="M16" s="10">
        <v>1051.7020479999999</v>
      </c>
      <c r="N16" s="11">
        <v>1190.5210319999999</v>
      </c>
      <c r="O16" s="11">
        <v>1455.1</v>
      </c>
      <c r="P16" s="270">
        <v>1703.5</v>
      </c>
      <c r="R16" s="7" t="e">
        <f>#REF!/N16-1</f>
        <v>#REF!</v>
      </c>
      <c r="S16" s="7" t="e">
        <f>#REF!/#REF!</f>
        <v>#REF!</v>
      </c>
      <c r="T16" s="269"/>
      <c r="U16" s="269"/>
    </row>
    <row r="17" spans="1:21" ht="18" customHeight="1" x14ac:dyDescent="0.35">
      <c r="A17" s="12"/>
      <c r="B17" s="13" t="s">
        <v>3</v>
      </c>
      <c r="C17" s="14">
        <v>632.29999999999995</v>
      </c>
      <c r="D17" s="14">
        <v>609.70000000000005</v>
      </c>
      <c r="E17" s="14">
        <v>703.8</v>
      </c>
      <c r="F17" s="14">
        <v>618.69999999999993</v>
      </c>
      <c r="G17" s="14">
        <v>520.69999999999993</v>
      </c>
      <c r="H17" s="14">
        <v>555</v>
      </c>
      <c r="I17" s="14">
        <v>570.1</v>
      </c>
      <c r="J17" s="14">
        <v>700.3</v>
      </c>
      <c r="K17" s="14">
        <v>847.92392500000005</v>
      </c>
      <c r="L17" s="14">
        <v>869.33715500000005</v>
      </c>
      <c r="M17" s="14">
        <v>823.2115500000001</v>
      </c>
      <c r="N17" s="15">
        <v>976.95192500000007</v>
      </c>
      <c r="O17" s="15">
        <v>1127.5999999999999</v>
      </c>
      <c r="P17" s="271">
        <v>1508</v>
      </c>
      <c r="R17" s="7" t="e">
        <f>#REF!/N17-1</f>
        <v>#REF!</v>
      </c>
      <c r="S17" s="7" t="e">
        <f>#REF!/#REF!</f>
        <v>#REF!</v>
      </c>
      <c r="T17" s="269"/>
      <c r="U17" s="269"/>
    </row>
    <row r="18" spans="1:21" ht="18" customHeight="1" x14ac:dyDescent="0.35">
      <c r="A18" s="12"/>
      <c r="B18" s="13" t="s">
        <v>4</v>
      </c>
      <c r="C18" s="14">
        <v>67.400000000000006</v>
      </c>
      <c r="D18" s="14">
        <v>107.1</v>
      </c>
      <c r="E18" s="14">
        <v>101.3</v>
      </c>
      <c r="F18" s="14">
        <v>94.399999999999991</v>
      </c>
      <c r="G18" s="14">
        <v>87.100000000000009</v>
      </c>
      <c r="H18" s="14">
        <v>63.4</v>
      </c>
      <c r="I18" s="14">
        <v>88.2</v>
      </c>
      <c r="J18" s="14">
        <v>105.6</v>
      </c>
      <c r="K18" s="14">
        <v>73.412804000000008</v>
      </c>
      <c r="L18" s="14">
        <v>178.244271</v>
      </c>
      <c r="M18" s="14">
        <v>228.490498</v>
      </c>
      <c r="N18" s="15">
        <v>213.569107</v>
      </c>
      <c r="O18" s="15">
        <v>327.5</v>
      </c>
      <c r="P18" s="271">
        <v>195.5</v>
      </c>
      <c r="R18" s="7" t="e">
        <f>#REF!/N18-1</f>
        <v>#REF!</v>
      </c>
      <c r="S18" s="7" t="e">
        <f>#REF!/#REF!</f>
        <v>#REF!</v>
      </c>
      <c r="T18" s="269"/>
      <c r="U18" s="269"/>
    </row>
    <row r="19" spans="1:21" ht="18" customHeight="1" x14ac:dyDescent="0.35">
      <c r="A19" s="8" t="s">
        <v>10</v>
      </c>
      <c r="B19" s="9" t="s">
        <v>2</v>
      </c>
      <c r="C19" s="10">
        <v>6453</v>
      </c>
      <c r="D19" s="10">
        <v>7633.4</v>
      </c>
      <c r="E19" s="10">
        <v>8683.2000000000007</v>
      </c>
      <c r="F19" s="10">
        <v>11984.8</v>
      </c>
      <c r="G19" s="10">
        <v>11527.800000000001</v>
      </c>
      <c r="H19" s="10">
        <v>6339.3</v>
      </c>
      <c r="I19" s="10">
        <v>5369.2</v>
      </c>
      <c r="J19" s="10">
        <v>6759.4</v>
      </c>
      <c r="K19" s="10">
        <v>7543.4621649999999</v>
      </c>
      <c r="L19" s="10">
        <v>9293.2378829999998</v>
      </c>
      <c r="M19" s="10">
        <v>7930.4631960000006</v>
      </c>
      <c r="N19" s="11">
        <v>10616.991791999999</v>
      </c>
      <c r="O19" s="11">
        <v>13010.400000000001</v>
      </c>
      <c r="P19" s="270">
        <v>13236.9</v>
      </c>
      <c r="R19" s="7" t="e">
        <f>#REF!/N19-1</f>
        <v>#REF!</v>
      </c>
      <c r="S19" s="7" t="e">
        <f>#REF!/#REF!</f>
        <v>#REF!</v>
      </c>
    </row>
    <row r="20" spans="1:21" ht="18" customHeight="1" x14ac:dyDescent="0.35">
      <c r="A20" s="12"/>
      <c r="B20" s="13" t="s">
        <v>3</v>
      </c>
      <c r="C20" s="14">
        <v>1411.8</v>
      </c>
      <c r="D20" s="14">
        <v>1877.4</v>
      </c>
      <c r="E20" s="14">
        <v>1984.2</v>
      </c>
      <c r="F20" s="14">
        <v>3337.6</v>
      </c>
      <c r="G20" s="14">
        <v>3972.6</v>
      </c>
      <c r="H20" s="14">
        <v>2708.4</v>
      </c>
      <c r="I20" s="14">
        <v>2177.1</v>
      </c>
      <c r="J20" s="14">
        <v>3065.9</v>
      </c>
      <c r="K20" s="14">
        <v>3414.0920289999999</v>
      </c>
      <c r="L20" s="14">
        <v>4063.5562889999997</v>
      </c>
      <c r="M20" s="14">
        <v>2845.5820129999997</v>
      </c>
      <c r="N20" s="15">
        <v>3404.646651</v>
      </c>
      <c r="O20" s="15">
        <v>3953.8</v>
      </c>
      <c r="P20" s="271">
        <v>3144.1</v>
      </c>
      <c r="R20" s="7" t="e">
        <f>#REF!/N20-1</f>
        <v>#REF!</v>
      </c>
      <c r="S20" s="7" t="e">
        <f>#REF!/#REF!</f>
        <v>#REF!</v>
      </c>
    </row>
    <row r="21" spans="1:21" ht="18" customHeight="1" x14ac:dyDescent="0.35">
      <c r="A21" s="12"/>
      <c r="B21" s="13" t="s">
        <v>4</v>
      </c>
      <c r="C21" s="14">
        <v>5041.2</v>
      </c>
      <c r="D21" s="14">
        <v>5786</v>
      </c>
      <c r="E21" s="14">
        <v>6699</v>
      </c>
      <c r="F21" s="14">
        <v>8647.1999999999989</v>
      </c>
      <c r="G21" s="14">
        <v>7555.2000000000007</v>
      </c>
      <c r="H21" s="14">
        <v>3630.9</v>
      </c>
      <c r="I21" s="14">
        <v>3192.1</v>
      </c>
      <c r="J21" s="14">
        <v>3693.5</v>
      </c>
      <c r="K21" s="14">
        <v>4129.3701359999995</v>
      </c>
      <c r="L21" s="14">
        <v>5229.6815939999997</v>
      </c>
      <c r="M21" s="14">
        <v>5084.8811830000004</v>
      </c>
      <c r="N21" s="15">
        <v>7212.3451409999998</v>
      </c>
      <c r="O21" s="15">
        <v>9056.6</v>
      </c>
      <c r="P21" s="271">
        <v>10092.799999999999</v>
      </c>
      <c r="R21" s="7" t="e">
        <f>#REF!/N21-1</f>
        <v>#REF!</v>
      </c>
      <c r="S21" s="7" t="e">
        <f>#REF!/#REF!</f>
        <v>#REF!</v>
      </c>
    </row>
    <row r="22" spans="1:21" ht="18" customHeight="1" x14ac:dyDescent="0.35">
      <c r="A22" s="8" t="s">
        <v>11</v>
      </c>
      <c r="B22" s="9" t="s">
        <v>2</v>
      </c>
      <c r="C22" s="10">
        <v>2165.5</v>
      </c>
      <c r="D22" s="10">
        <v>2751.4</v>
      </c>
      <c r="E22" s="10">
        <v>2614.3000000000002</v>
      </c>
      <c r="F22" s="10">
        <v>2437.6000000000004</v>
      </c>
      <c r="G22" s="10">
        <v>2255.9</v>
      </c>
      <c r="H22" s="10">
        <v>1617.8999999999999</v>
      </c>
      <c r="I22" s="10">
        <v>1960.1999999999998</v>
      </c>
      <c r="J22" s="10">
        <v>2617.6000000000004</v>
      </c>
      <c r="K22" s="10">
        <v>3120.5281570000002</v>
      </c>
      <c r="L22" s="10">
        <v>2772.2774989999998</v>
      </c>
      <c r="M22" s="10">
        <v>2586.1375819999998</v>
      </c>
      <c r="N22" s="11">
        <v>3647.133808</v>
      </c>
      <c r="O22" s="11">
        <v>4201.1000000000004</v>
      </c>
      <c r="P22" s="270">
        <v>3923.3999999999996</v>
      </c>
      <c r="R22" s="7" t="e">
        <f>#REF!/N22-1</f>
        <v>#REF!</v>
      </c>
      <c r="S22" s="7" t="e">
        <f>#REF!/#REF!</f>
        <v>#REF!</v>
      </c>
    </row>
    <row r="23" spans="1:21" ht="18" customHeight="1" x14ac:dyDescent="0.35">
      <c r="A23" s="12"/>
      <c r="B23" s="13" t="s">
        <v>3</v>
      </c>
      <c r="C23" s="14">
        <v>1225.9000000000001</v>
      </c>
      <c r="D23" s="14">
        <v>1654.9</v>
      </c>
      <c r="E23" s="14">
        <v>1527.9</v>
      </c>
      <c r="F23" s="14">
        <v>1508.9</v>
      </c>
      <c r="G23" s="14">
        <v>1437.7</v>
      </c>
      <c r="H23" s="14">
        <v>1144.0999999999999</v>
      </c>
      <c r="I23" s="14">
        <v>1545.8</v>
      </c>
      <c r="J23" s="14">
        <v>2135.3000000000002</v>
      </c>
      <c r="K23" s="14">
        <v>2581.7383920000002</v>
      </c>
      <c r="L23" s="14">
        <v>1869.76081</v>
      </c>
      <c r="M23" s="14">
        <v>1806.2594280000001</v>
      </c>
      <c r="N23" s="15">
        <v>2537.4232010000001</v>
      </c>
      <c r="O23" s="15">
        <v>2771.4</v>
      </c>
      <c r="P23" s="271">
        <v>2582.6999999999998</v>
      </c>
      <c r="R23" s="7" t="e">
        <f>#REF!/N23-1</f>
        <v>#REF!</v>
      </c>
      <c r="S23" s="7" t="e">
        <f>#REF!/#REF!</f>
        <v>#REF!</v>
      </c>
    </row>
    <row r="24" spans="1:21" ht="18" customHeight="1" x14ac:dyDescent="0.35">
      <c r="A24" s="12"/>
      <c r="B24" s="13" t="s">
        <v>4</v>
      </c>
      <c r="C24" s="14">
        <v>939.6</v>
      </c>
      <c r="D24" s="14">
        <v>1096.5</v>
      </c>
      <c r="E24" s="14">
        <v>1086.4000000000001</v>
      </c>
      <c r="F24" s="14">
        <v>928.7</v>
      </c>
      <c r="G24" s="14">
        <v>818.2</v>
      </c>
      <c r="H24" s="14">
        <v>473.8</v>
      </c>
      <c r="I24" s="14">
        <v>414.4</v>
      </c>
      <c r="J24" s="14">
        <v>482.3</v>
      </c>
      <c r="K24" s="14">
        <v>538.78976499999999</v>
      </c>
      <c r="L24" s="14">
        <v>902.51668900000004</v>
      </c>
      <c r="M24" s="14">
        <v>779.87815399999999</v>
      </c>
      <c r="N24" s="15">
        <v>1109.710607</v>
      </c>
      <c r="O24" s="15">
        <v>1429.7</v>
      </c>
      <c r="P24" s="271">
        <v>1340.7</v>
      </c>
      <c r="R24" s="7" t="e">
        <f>#REF!/N24-1</f>
        <v>#REF!</v>
      </c>
      <c r="S24" s="7" t="e">
        <f>#REF!/#REF!</f>
        <v>#REF!</v>
      </c>
    </row>
    <row r="25" spans="1:21" ht="18" customHeight="1" x14ac:dyDescent="0.35">
      <c r="A25" s="8" t="s">
        <v>12</v>
      </c>
      <c r="B25" s="9" t="s">
        <v>2</v>
      </c>
      <c r="C25" s="10">
        <v>443.3</v>
      </c>
      <c r="D25" s="10">
        <v>755.9</v>
      </c>
      <c r="E25" s="10">
        <v>1178</v>
      </c>
      <c r="F25" s="10">
        <v>951.5</v>
      </c>
      <c r="G25" s="10">
        <v>884.5</v>
      </c>
      <c r="H25" s="10">
        <v>674.5</v>
      </c>
      <c r="I25" s="10">
        <v>505.6</v>
      </c>
      <c r="J25" s="10">
        <v>510.3</v>
      </c>
      <c r="K25" s="10">
        <v>681.52082700000005</v>
      </c>
      <c r="L25" s="10">
        <v>756.97203300000001</v>
      </c>
      <c r="M25" s="10">
        <v>924.58461499999999</v>
      </c>
      <c r="N25" s="11">
        <v>1158.6727900000001</v>
      </c>
      <c r="O25" s="11">
        <v>2046</v>
      </c>
      <c r="P25" s="270">
        <v>3232.2</v>
      </c>
      <c r="R25" s="7" t="e">
        <f>#REF!/N25-1</f>
        <v>#REF!</v>
      </c>
      <c r="S25" s="7" t="e">
        <f>#REF!/#REF!</f>
        <v>#REF!</v>
      </c>
    </row>
    <row r="26" spans="1:21" ht="18" customHeight="1" x14ac:dyDescent="0.35">
      <c r="A26" s="12"/>
      <c r="B26" s="13" t="s">
        <v>3</v>
      </c>
      <c r="C26" s="14">
        <v>158.80000000000001</v>
      </c>
      <c r="D26" s="14">
        <v>228.6</v>
      </c>
      <c r="E26" s="14">
        <v>407.5</v>
      </c>
      <c r="F26" s="14">
        <v>446.4</v>
      </c>
      <c r="G26" s="14">
        <v>383.4</v>
      </c>
      <c r="H26" s="14">
        <v>398.7</v>
      </c>
      <c r="I26" s="14">
        <v>340.2</v>
      </c>
      <c r="J26" s="14">
        <v>307.3</v>
      </c>
      <c r="K26" s="14">
        <v>368.86715600000002</v>
      </c>
      <c r="L26" s="14">
        <v>480.53785600000003</v>
      </c>
      <c r="M26" s="14">
        <v>647.24485900000002</v>
      </c>
      <c r="N26" s="15">
        <v>626.93627900000001</v>
      </c>
      <c r="O26" s="15">
        <v>791.9</v>
      </c>
      <c r="P26" s="271">
        <v>1823.8</v>
      </c>
      <c r="R26" s="7" t="e">
        <f>#REF!/N26-1</f>
        <v>#REF!</v>
      </c>
      <c r="S26" s="7" t="e">
        <f>#REF!/#REF!</f>
        <v>#REF!</v>
      </c>
    </row>
    <row r="27" spans="1:21" ht="18" customHeight="1" x14ac:dyDescent="0.35">
      <c r="A27" s="12"/>
      <c r="B27" s="13" t="s">
        <v>4</v>
      </c>
      <c r="C27" s="14">
        <v>284.5</v>
      </c>
      <c r="D27" s="14">
        <v>527.29999999999995</v>
      </c>
      <c r="E27" s="14">
        <v>770.5</v>
      </c>
      <c r="F27" s="14">
        <v>505.1</v>
      </c>
      <c r="G27" s="14">
        <v>501.1</v>
      </c>
      <c r="H27" s="14">
        <v>275.8</v>
      </c>
      <c r="I27" s="14">
        <v>165.4</v>
      </c>
      <c r="J27" s="14">
        <v>203</v>
      </c>
      <c r="K27" s="14">
        <v>312.65367099999997</v>
      </c>
      <c r="L27" s="14">
        <v>276.43417700000003</v>
      </c>
      <c r="M27" s="14">
        <v>277.33975599999997</v>
      </c>
      <c r="N27" s="15">
        <v>531.73651100000006</v>
      </c>
      <c r="O27" s="15">
        <v>1254.0999999999999</v>
      </c>
      <c r="P27" s="271">
        <v>1408.4</v>
      </c>
      <c r="R27" s="7" t="e">
        <f>#REF!/N27-1</f>
        <v>#REF!</v>
      </c>
      <c r="S27" s="7" t="e">
        <f>#REF!/#REF!</f>
        <v>#REF!</v>
      </c>
    </row>
    <row r="28" spans="1:21" ht="18" customHeight="1" x14ac:dyDescent="0.35">
      <c r="A28" s="8" t="s">
        <v>13</v>
      </c>
      <c r="B28" s="9" t="s">
        <v>2</v>
      </c>
      <c r="C28" s="10">
        <v>236.8</v>
      </c>
      <c r="D28" s="10">
        <v>340.3</v>
      </c>
      <c r="E28" s="10">
        <v>384.3</v>
      </c>
      <c r="F28" s="10">
        <v>889.19999999999993</v>
      </c>
      <c r="G28" s="10">
        <v>575</v>
      </c>
      <c r="H28" s="10">
        <v>376.5</v>
      </c>
      <c r="I28" s="10">
        <v>441.40000000000003</v>
      </c>
      <c r="J28" s="10">
        <v>308</v>
      </c>
      <c r="K28" s="10">
        <v>473.51218999999998</v>
      </c>
      <c r="L28" s="10">
        <v>524.67652699999996</v>
      </c>
      <c r="M28" s="10">
        <v>541.23908199999994</v>
      </c>
      <c r="N28" s="11">
        <v>646.66162399999996</v>
      </c>
      <c r="O28" s="11">
        <v>563</v>
      </c>
      <c r="P28" s="270">
        <v>714.2</v>
      </c>
      <c r="R28" s="7" t="e">
        <f>#REF!/N28-1</f>
        <v>#REF!</v>
      </c>
      <c r="S28" s="7" t="e">
        <f>#REF!/#REF!</f>
        <v>#REF!</v>
      </c>
    </row>
    <row r="29" spans="1:21" ht="18" customHeight="1" x14ac:dyDescent="0.35">
      <c r="A29" s="12"/>
      <c r="B29" s="13" t="s">
        <v>3</v>
      </c>
      <c r="C29" s="14">
        <v>107.9</v>
      </c>
      <c r="D29" s="14">
        <v>197.1</v>
      </c>
      <c r="E29" s="14">
        <v>195.4</v>
      </c>
      <c r="F29" s="14">
        <v>431.09999999999997</v>
      </c>
      <c r="G29" s="14">
        <v>462.1</v>
      </c>
      <c r="H29" s="14">
        <v>330.9</v>
      </c>
      <c r="I29" s="14">
        <v>392.8</v>
      </c>
      <c r="J29" s="14">
        <v>238.7</v>
      </c>
      <c r="K29" s="14">
        <v>408.29060900000002</v>
      </c>
      <c r="L29" s="14">
        <v>455.83077000000003</v>
      </c>
      <c r="M29" s="14">
        <v>457.83619099999999</v>
      </c>
      <c r="N29" s="15">
        <v>551.82369400000005</v>
      </c>
      <c r="O29" s="15">
        <v>476.4</v>
      </c>
      <c r="P29" s="271">
        <v>529.20000000000005</v>
      </c>
      <c r="R29" s="7" t="e">
        <f>#REF!/N29-1</f>
        <v>#REF!</v>
      </c>
      <c r="S29" s="7" t="e">
        <f>#REF!/#REF!</f>
        <v>#REF!</v>
      </c>
    </row>
    <row r="30" spans="1:21" ht="18" customHeight="1" x14ac:dyDescent="0.35">
      <c r="A30" s="12"/>
      <c r="B30" s="13" t="s">
        <v>4</v>
      </c>
      <c r="C30" s="14">
        <v>128.9</v>
      </c>
      <c r="D30" s="14">
        <v>143.19999999999999</v>
      </c>
      <c r="E30" s="14">
        <v>189</v>
      </c>
      <c r="F30" s="14">
        <v>458.09999999999997</v>
      </c>
      <c r="G30" s="14">
        <v>112.9</v>
      </c>
      <c r="H30" s="14">
        <v>45.6</v>
      </c>
      <c r="I30" s="14">
        <v>48.6</v>
      </c>
      <c r="J30" s="14">
        <v>69.3</v>
      </c>
      <c r="K30" s="14">
        <v>65.221581</v>
      </c>
      <c r="L30" s="14">
        <v>68.845756999999992</v>
      </c>
      <c r="M30" s="14">
        <v>83.402890999999997</v>
      </c>
      <c r="N30" s="15">
        <v>94.83793</v>
      </c>
      <c r="O30" s="15">
        <v>86.6</v>
      </c>
      <c r="P30" s="271">
        <v>185</v>
      </c>
      <c r="R30" s="7" t="e">
        <f>#REF!/N30-1</f>
        <v>#REF!</v>
      </c>
      <c r="S30" s="7" t="e">
        <f>#REF!/#REF!</f>
        <v>#REF!</v>
      </c>
    </row>
    <row r="31" spans="1:21" ht="18" customHeight="1" x14ac:dyDescent="0.35">
      <c r="A31" s="8" t="s">
        <v>14</v>
      </c>
      <c r="B31" s="9" t="s">
        <v>2</v>
      </c>
      <c r="C31" s="10">
        <v>12766</v>
      </c>
      <c r="D31" s="10">
        <v>17152.2</v>
      </c>
      <c r="E31" s="10">
        <v>17730.2</v>
      </c>
      <c r="F31" s="10">
        <v>18208.699999999997</v>
      </c>
      <c r="G31" s="10">
        <v>18003.2</v>
      </c>
      <c r="H31" s="10">
        <v>12677.3</v>
      </c>
      <c r="I31" s="10">
        <v>10703.6</v>
      </c>
      <c r="J31" s="10">
        <v>11951.5</v>
      </c>
      <c r="K31" s="10">
        <v>15963.585041999999</v>
      </c>
      <c r="L31" s="10">
        <v>16127.566847999999</v>
      </c>
      <c r="M31" s="10">
        <v>12225.45615</v>
      </c>
      <c r="N31" s="11">
        <v>11894.464077999999</v>
      </c>
      <c r="O31" s="11">
        <v>19180.400000000001</v>
      </c>
      <c r="P31" s="270">
        <v>13238.699999999999</v>
      </c>
      <c r="R31" s="7" t="e">
        <f>#REF!/N31-1</f>
        <v>#REF!</v>
      </c>
      <c r="S31" s="7" t="e">
        <f>#REF!/#REF!</f>
        <v>#REF!</v>
      </c>
    </row>
    <row r="32" spans="1:21" ht="18" customHeight="1" x14ac:dyDescent="0.35">
      <c r="A32" s="12"/>
      <c r="B32" s="13" t="s">
        <v>3</v>
      </c>
      <c r="C32" s="14">
        <v>11778.6</v>
      </c>
      <c r="D32" s="14">
        <v>16018</v>
      </c>
      <c r="E32" s="14">
        <v>16367.7</v>
      </c>
      <c r="F32" s="14">
        <v>17009.099999999999</v>
      </c>
      <c r="G32" s="14">
        <v>16696.7</v>
      </c>
      <c r="H32" s="14">
        <v>11584.5</v>
      </c>
      <c r="I32" s="14">
        <v>8998.7000000000007</v>
      </c>
      <c r="J32" s="14">
        <v>10572</v>
      </c>
      <c r="K32" s="14">
        <v>15272.729907999999</v>
      </c>
      <c r="L32" s="14">
        <v>15188.025489</v>
      </c>
      <c r="M32" s="14">
        <v>11323.723198000002</v>
      </c>
      <c r="N32" s="15">
        <v>11469.397997</v>
      </c>
      <c r="O32" s="15">
        <v>18828.400000000001</v>
      </c>
      <c r="P32" s="271">
        <v>12823.4</v>
      </c>
      <c r="R32" s="7" t="e">
        <f>#REF!/N32-1</f>
        <v>#REF!</v>
      </c>
      <c r="S32" s="7" t="e">
        <f>#REF!/#REF!</f>
        <v>#REF!</v>
      </c>
    </row>
    <row r="33" spans="1:19" ht="18" customHeight="1" x14ac:dyDescent="0.35">
      <c r="A33" s="12"/>
      <c r="B33" s="13" t="s">
        <v>4</v>
      </c>
      <c r="C33" s="14">
        <v>987.4</v>
      </c>
      <c r="D33" s="14">
        <v>1134.2</v>
      </c>
      <c r="E33" s="14">
        <v>1362.5</v>
      </c>
      <c r="F33" s="14">
        <v>1199.5999999999999</v>
      </c>
      <c r="G33" s="14">
        <v>1306.5</v>
      </c>
      <c r="H33" s="14">
        <v>1092.8</v>
      </c>
      <c r="I33" s="14">
        <v>1704.9</v>
      </c>
      <c r="J33" s="14">
        <v>1379.5</v>
      </c>
      <c r="K33" s="14">
        <v>690.85513399999991</v>
      </c>
      <c r="L33" s="14">
        <v>939.54135900000006</v>
      </c>
      <c r="M33" s="14">
        <v>901.73295200000007</v>
      </c>
      <c r="N33" s="15">
        <v>425.066081</v>
      </c>
      <c r="O33" s="15">
        <v>352</v>
      </c>
      <c r="P33" s="271">
        <v>415.3</v>
      </c>
      <c r="R33" s="7" t="e">
        <f>#REF!/N33-1</f>
        <v>#REF!</v>
      </c>
      <c r="S33" s="7" t="e">
        <f>#REF!/#REF!</f>
        <v>#REF!</v>
      </c>
    </row>
    <row r="34" spans="1:19" ht="18" customHeight="1" x14ac:dyDescent="0.35">
      <c r="A34" s="8" t="s">
        <v>15</v>
      </c>
      <c r="B34" s="9" t="s">
        <v>2</v>
      </c>
      <c r="C34" s="10">
        <v>46.5</v>
      </c>
      <c r="D34" s="10">
        <v>71.8</v>
      </c>
      <c r="E34" s="10">
        <v>61.3</v>
      </c>
      <c r="F34" s="10">
        <v>102.29999999999998</v>
      </c>
      <c r="G34" s="10">
        <v>94.100000000000009</v>
      </c>
      <c r="H34" s="10">
        <v>78.3</v>
      </c>
      <c r="I34" s="10">
        <v>61.8</v>
      </c>
      <c r="J34" s="10">
        <v>154</v>
      </c>
      <c r="K34" s="10">
        <v>178.30697499999999</v>
      </c>
      <c r="L34" s="10">
        <v>139.97609800000001</v>
      </c>
      <c r="M34" s="10">
        <v>207.29499600000003</v>
      </c>
      <c r="N34" s="11">
        <v>406.27387499999998</v>
      </c>
      <c r="O34" s="11">
        <v>327.2</v>
      </c>
      <c r="P34" s="270">
        <v>317</v>
      </c>
      <c r="R34" s="7" t="e">
        <f>#REF!/N34-1</f>
        <v>#REF!</v>
      </c>
      <c r="S34" s="7" t="e">
        <f>#REF!/#REF!</f>
        <v>#REF!</v>
      </c>
    </row>
    <row r="35" spans="1:19" ht="18" customHeight="1" x14ac:dyDescent="0.35">
      <c r="A35" s="12"/>
      <c r="B35" s="13" t="s">
        <v>3</v>
      </c>
      <c r="C35" s="14">
        <v>8.8000000000000007</v>
      </c>
      <c r="D35" s="14">
        <v>11.3</v>
      </c>
      <c r="E35" s="14">
        <v>15.9</v>
      </c>
      <c r="F35" s="14">
        <v>17.899999999999999</v>
      </c>
      <c r="G35" s="14">
        <v>23.5</v>
      </c>
      <c r="H35" s="14">
        <v>37.5</v>
      </c>
      <c r="I35" s="14">
        <v>34.6</v>
      </c>
      <c r="J35" s="14">
        <v>119.2</v>
      </c>
      <c r="K35" s="14">
        <v>149.22861300000002</v>
      </c>
      <c r="L35" s="14">
        <v>116.488731</v>
      </c>
      <c r="M35" s="14">
        <v>198.29443700000002</v>
      </c>
      <c r="N35" s="15">
        <v>395.39487199999996</v>
      </c>
      <c r="O35" s="15">
        <v>319.2</v>
      </c>
      <c r="P35" s="271">
        <v>301.10000000000002</v>
      </c>
      <c r="R35" s="7" t="e">
        <f>#REF!/N35-1</f>
        <v>#REF!</v>
      </c>
      <c r="S35" s="7" t="e">
        <f>#REF!/#REF!</f>
        <v>#REF!</v>
      </c>
    </row>
    <row r="36" spans="1:19" ht="18" customHeight="1" x14ac:dyDescent="0.35">
      <c r="A36" s="12"/>
      <c r="B36" s="13" t="s">
        <v>4</v>
      </c>
      <c r="C36" s="14">
        <v>37.700000000000003</v>
      </c>
      <c r="D36" s="14">
        <v>60.5</v>
      </c>
      <c r="E36" s="14">
        <v>45.4</v>
      </c>
      <c r="F36" s="14">
        <v>84.399999999999991</v>
      </c>
      <c r="G36" s="14">
        <v>70.600000000000009</v>
      </c>
      <c r="H36" s="14">
        <v>40.799999999999997</v>
      </c>
      <c r="I36" s="14">
        <v>27.2</v>
      </c>
      <c r="J36" s="14">
        <v>34.799999999999997</v>
      </c>
      <c r="K36" s="14">
        <v>29.078362000000002</v>
      </c>
      <c r="L36" s="14">
        <v>23.487366999999999</v>
      </c>
      <c r="M36" s="14">
        <v>9.0005589999999991</v>
      </c>
      <c r="N36" s="15">
        <v>10.879003000000001</v>
      </c>
      <c r="O36" s="15">
        <v>8</v>
      </c>
      <c r="P36" s="271">
        <v>15.9</v>
      </c>
      <c r="R36" s="7" t="e">
        <f>#REF!/N36-1</f>
        <v>#REF!</v>
      </c>
      <c r="S36" s="7" t="e">
        <f>#REF!/#REF!</f>
        <v>#REF!</v>
      </c>
    </row>
    <row r="37" spans="1:19" ht="18" customHeight="1" x14ac:dyDescent="0.35">
      <c r="A37" s="8" t="s">
        <v>16</v>
      </c>
      <c r="B37" s="9" t="s">
        <v>2</v>
      </c>
      <c r="C37" s="10">
        <v>159.5</v>
      </c>
      <c r="D37" s="10">
        <v>186.1</v>
      </c>
      <c r="E37" s="10">
        <v>209.1</v>
      </c>
      <c r="F37" s="10">
        <v>261.7</v>
      </c>
      <c r="G37" s="10">
        <v>260.8</v>
      </c>
      <c r="H37" s="10">
        <v>163</v>
      </c>
      <c r="I37" s="10">
        <v>148</v>
      </c>
      <c r="J37" s="10">
        <v>178.6</v>
      </c>
      <c r="K37" s="10">
        <v>188.53223699999998</v>
      </c>
      <c r="L37" s="10">
        <v>241.08413799999997</v>
      </c>
      <c r="M37" s="10">
        <v>373.50670600000001</v>
      </c>
      <c r="N37" s="11">
        <v>359.48726099999999</v>
      </c>
      <c r="O37" s="11">
        <v>497.29999999999995</v>
      </c>
      <c r="P37" s="270">
        <v>860.4</v>
      </c>
      <c r="R37" s="7" t="e">
        <f>#REF!/N37-1</f>
        <v>#REF!</v>
      </c>
      <c r="S37" s="7" t="e">
        <f>#REF!/#REF!</f>
        <v>#REF!</v>
      </c>
    </row>
    <row r="38" spans="1:19" ht="18" customHeight="1" x14ac:dyDescent="0.35">
      <c r="A38" s="12"/>
      <c r="B38" s="13" t="s">
        <v>3</v>
      </c>
      <c r="C38" s="14">
        <v>41.1</v>
      </c>
      <c r="D38" s="14">
        <v>45.5</v>
      </c>
      <c r="E38" s="14">
        <v>47.8</v>
      </c>
      <c r="F38" s="14">
        <v>90.4</v>
      </c>
      <c r="G38" s="14">
        <v>134.30000000000001</v>
      </c>
      <c r="H38" s="14">
        <v>92.1</v>
      </c>
      <c r="I38" s="14">
        <v>95.8</v>
      </c>
      <c r="J38" s="14">
        <v>122.5</v>
      </c>
      <c r="K38" s="14">
        <v>133.209847</v>
      </c>
      <c r="L38" s="14">
        <v>180.26569899999998</v>
      </c>
      <c r="M38" s="14">
        <v>289.19379700000002</v>
      </c>
      <c r="N38" s="15">
        <v>281.68532299999998</v>
      </c>
      <c r="O38" s="15">
        <v>419.4</v>
      </c>
      <c r="P38" s="271">
        <v>805.1</v>
      </c>
      <c r="R38" s="7" t="e">
        <f>#REF!/N38-1</f>
        <v>#REF!</v>
      </c>
      <c r="S38" s="7" t="e">
        <f>#REF!/#REF!</f>
        <v>#REF!</v>
      </c>
    </row>
    <row r="39" spans="1:19" ht="18" customHeight="1" thickBot="1" x14ac:dyDescent="0.4">
      <c r="A39" s="16"/>
      <c r="B39" s="17" t="s">
        <v>4</v>
      </c>
      <c r="C39" s="18">
        <v>118.4</v>
      </c>
      <c r="D39" s="18">
        <v>140.6</v>
      </c>
      <c r="E39" s="18">
        <v>161.19999999999999</v>
      </c>
      <c r="F39" s="18">
        <v>171.29999999999998</v>
      </c>
      <c r="G39" s="18">
        <v>126.5</v>
      </c>
      <c r="H39" s="18">
        <v>70.900000000000006</v>
      </c>
      <c r="I39" s="18">
        <v>52.2</v>
      </c>
      <c r="J39" s="18">
        <v>56.1</v>
      </c>
      <c r="K39" s="18">
        <v>55.322389999999999</v>
      </c>
      <c r="L39" s="18">
        <v>60.818438999999998</v>
      </c>
      <c r="M39" s="18">
        <v>84.312909000000005</v>
      </c>
      <c r="N39" s="19">
        <v>77.801937999999993</v>
      </c>
      <c r="O39" s="19">
        <v>77.900000000000006</v>
      </c>
      <c r="P39" s="272">
        <v>55.3</v>
      </c>
      <c r="R39" s="7" t="e">
        <f>#REF!/N39-1</f>
        <v>#REF!</v>
      </c>
      <c r="S39" s="7" t="e">
        <f>#REF!/#REF!</f>
        <v>#REF!</v>
      </c>
    </row>
    <row r="40" spans="1:19" ht="15" customHeight="1" x14ac:dyDescent="0.15">
      <c r="A40" s="273" t="s">
        <v>128</v>
      </c>
      <c r="B40" s="21"/>
      <c r="C40" s="20"/>
      <c r="D40" s="20"/>
      <c r="E40" s="20"/>
      <c r="F40" s="20"/>
      <c r="G40" s="20"/>
      <c r="H40" s="20"/>
      <c r="I40" s="20"/>
      <c r="J40" s="20"/>
      <c r="K40" s="20"/>
      <c r="L40" s="20"/>
      <c r="M40" s="20"/>
      <c r="N40" s="20"/>
      <c r="O40" s="20"/>
      <c r="P40" s="20"/>
    </row>
    <row r="41" spans="1:19" ht="15" customHeight="1" x14ac:dyDescent="0.15">
      <c r="A41" s="22" t="s">
        <v>122</v>
      </c>
      <c r="B41" s="23"/>
      <c r="C41" s="24"/>
      <c r="D41" s="24"/>
      <c r="E41" s="24"/>
      <c r="F41" s="24"/>
      <c r="G41" s="24"/>
      <c r="H41" s="24"/>
      <c r="I41" s="24"/>
      <c r="J41" s="24"/>
      <c r="K41" s="24"/>
      <c r="L41" s="24"/>
      <c r="M41" s="24"/>
      <c r="N41" s="24"/>
      <c r="O41" s="24"/>
      <c r="P41" s="24"/>
    </row>
    <row r="42" spans="1:19" ht="15" customHeight="1" x14ac:dyDescent="0.15">
      <c r="A42" s="25"/>
      <c r="B42" s="25"/>
      <c r="C42" s="26"/>
      <c r="D42" s="26"/>
      <c r="E42" s="26"/>
      <c r="F42" s="26"/>
      <c r="G42" s="26"/>
      <c r="H42" s="26"/>
      <c r="I42" s="26"/>
      <c r="J42" s="26"/>
      <c r="K42" s="26"/>
      <c r="L42" s="26"/>
      <c r="M42" s="26"/>
      <c r="N42" s="26"/>
      <c r="O42" s="26"/>
      <c r="P42" s="26"/>
    </row>
  </sheetData>
  <phoneticPr fontId="4"/>
  <pageMargins left="0.43307086614173229" right="0.19685039370078741" top="0.74803149606299213" bottom="0.74803149606299213" header="0.31496062992125984" footer="0.31496062992125984"/>
  <pageSetup paperSize="9" scale="35"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ロシア（1）</vt:lpstr>
      <vt:lpstr>ロシア（2）</vt:lpstr>
      <vt:lpstr>ロシア（3）</vt:lpstr>
      <vt:lpstr>ロシア（4）</vt:lpstr>
      <vt:lpstr>'ロシア（1）'!Print_Area</vt:lpstr>
      <vt:lpstr>'ロシア（2）'!Print_Area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Hirofumi ARAI</dc:creator>
  <cp:lastModifiedBy>小倉 貴子</cp:lastModifiedBy>
  <dcterms:created xsi:type="dcterms:W3CDTF">2024-11-04T08:28:55Z</dcterms:created>
  <dcterms:modified xsi:type="dcterms:W3CDTF">2025-12-23T02:37:38Z</dcterms:modified>
</cp:coreProperties>
</file>