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jimu102\302教務学生支援部\ERINA\出版\ER原稿\No.2データ特集\ERINA No.2 納品PDF\"/>
    </mc:Choice>
  </mc:AlternateContent>
  <bookViews>
    <workbookView xWindow="-105" yWindow="-105" windowWidth="19425" windowHeight="10305" activeTab="3"/>
  </bookViews>
  <sheets>
    <sheet name="5-1" sheetId="12" r:id="rId1"/>
    <sheet name="5-2(1)" sheetId="8" r:id="rId2"/>
    <sheet name="5-2(2)" sheetId="6" r:id="rId3"/>
    <sheet name="5-2(3)" sheetId="9" r:id="rId4"/>
  </sheets>
  <definedNames>
    <definedName name="_xlnm.Print_Area" localSheetId="0">'5-1'!$A$1:$P$55</definedName>
    <definedName name="_xlnm.Print_Area" localSheetId="1">'5-2(1)'!$A$1:$Q$43</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5" i="9" l="1"/>
  <c r="Q6" i="9"/>
  <c r="Q7" i="9"/>
  <c r="Q8" i="9"/>
  <c r="Q9" i="9"/>
  <c r="Q10" i="9"/>
  <c r="Q11" i="9"/>
  <c r="Q12" i="9"/>
  <c r="Q13" i="9"/>
  <c r="Q14" i="9"/>
  <c r="Q15" i="9"/>
  <c r="Q16" i="9"/>
  <c r="Q17" i="9"/>
  <c r="Q18" i="9"/>
  <c r="Q19" i="9"/>
  <c r="Q20" i="9"/>
  <c r="Q21" i="9"/>
  <c r="Q22" i="9"/>
  <c r="Q23" i="9"/>
  <c r="Q24" i="9"/>
  <c r="Q25" i="9"/>
  <c r="Q26" i="9"/>
  <c r="Q27" i="9"/>
  <c r="Q28" i="9"/>
  <c r="Q29" i="9"/>
  <c r="Q30" i="9"/>
  <c r="Q31" i="9"/>
  <c r="Q32" i="9"/>
  <c r="Q33" i="9"/>
  <c r="Q34" i="9"/>
  <c r="Q35" i="9"/>
  <c r="Q36" i="9"/>
  <c r="Q37" i="9"/>
  <c r="Q38" i="9"/>
  <c r="Q39" i="9"/>
  <c r="Q40" i="9"/>
  <c r="Q41" i="9"/>
  <c r="Q42" i="9"/>
  <c r="Q4" i="9" l="1"/>
  <c r="R42" i="9" l="1"/>
  <c r="R41" i="9"/>
  <c r="R40" i="9"/>
  <c r="R39" i="9"/>
  <c r="R38" i="9"/>
  <c r="R37" i="9"/>
  <c r="R36" i="9"/>
  <c r="R35" i="9"/>
  <c r="R34" i="9"/>
  <c r="R33" i="9"/>
  <c r="R32" i="9"/>
  <c r="R31" i="9"/>
  <c r="R30" i="9"/>
  <c r="R29" i="9"/>
  <c r="R28" i="9"/>
  <c r="R27" i="9"/>
  <c r="R26" i="9"/>
  <c r="R25" i="9"/>
  <c r="R24" i="9"/>
  <c r="R23" i="9"/>
  <c r="R22" i="9"/>
  <c r="R21" i="9"/>
  <c r="R20" i="9"/>
  <c r="R19" i="9"/>
  <c r="R18" i="9"/>
  <c r="R17" i="9"/>
  <c r="R16" i="9"/>
  <c r="R15" i="9"/>
  <c r="R14" i="9"/>
  <c r="R13" i="9"/>
  <c r="R12" i="9"/>
  <c r="R11" i="9"/>
  <c r="R10" i="9"/>
  <c r="R9" i="9"/>
  <c r="R8" i="9"/>
  <c r="R7" i="9"/>
</calcChain>
</file>

<file path=xl/sharedStrings.xml><?xml version="1.0" encoding="utf-8"?>
<sst xmlns="http://schemas.openxmlformats.org/spreadsheetml/2006/main" count="267" uniqueCount="154">
  <si>
    <t>GDP</t>
    <phoneticPr fontId="3"/>
  </si>
  <si>
    <t>M2</t>
    <phoneticPr fontId="4" type="noConversion"/>
  </si>
  <si>
    <t>-</t>
  </si>
  <si>
    <t>n/a</t>
  </si>
  <si>
    <t>n/a</t>
    <phoneticPr fontId="3"/>
  </si>
  <si>
    <r>
      <rPr>
        <sz val="11"/>
        <rFont val="ＭＳ Ｐゴシック"/>
        <family val="3"/>
        <charset val="128"/>
      </rPr>
      <t>付表</t>
    </r>
    <r>
      <rPr>
        <sz val="11"/>
        <rFont val="Arial"/>
        <family val="2"/>
      </rPr>
      <t>5</t>
    </r>
    <r>
      <rPr>
        <sz val="11"/>
        <rFont val="ＭＳ Ｐゴシック"/>
        <family val="3"/>
        <charset val="128"/>
      </rPr>
      <t>－</t>
    </r>
    <r>
      <rPr>
        <sz val="11"/>
        <rFont val="Arial"/>
        <family val="2"/>
      </rPr>
      <t>1</t>
    </r>
    <r>
      <rPr>
        <sz val="11"/>
        <rFont val="ＭＳ Ｐゴシック"/>
        <family val="3"/>
        <charset val="128"/>
      </rPr>
      <t>　ロシアの統計データ</t>
    </r>
    <rPh sb="0" eb="2">
      <t>ﾌﾋｮｳ</t>
    </rPh>
    <phoneticPr fontId="4" type="noConversion"/>
  </si>
  <si>
    <r>
      <rPr>
        <sz val="11"/>
        <rFont val="ＭＳ Ｐゴシック"/>
        <family val="3"/>
        <charset val="128"/>
      </rPr>
      <t>単位</t>
    </r>
  </si>
  <si>
    <r>
      <rPr>
        <sz val="11"/>
        <rFont val="ＭＳ Ｐゴシック"/>
        <family val="3"/>
        <charset val="128"/>
      </rPr>
      <t>人口</t>
    </r>
    <rPh sb="0" eb="2">
      <t>ジンコウ</t>
    </rPh>
    <phoneticPr fontId="3"/>
  </si>
  <si>
    <r>
      <rPr>
        <sz val="11"/>
        <rFont val="ＭＳ Ｐゴシック"/>
        <family val="3"/>
        <charset val="128"/>
      </rPr>
      <t>総人口</t>
    </r>
    <r>
      <rPr>
        <vertAlign val="superscript"/>
        <sz val="11"/>
        <rFont val="ＭＳ Ｐゴシック"/>
        <family val="3"/>
        <charset val="128"/>
      </rPr>
      <t>（</t>
    </r>
    <r>
      <rPr>
        <vertAlign val="superscript"/>
        <sz val="11"/>
        <rFont val="Arial"/>
        <family val="2"/>
      </rPr>
      <t>1</t>
    </r>
    <r>
      <rPr>
        <vertAlign val="superscript"/>
        <sz val="11"/>
        <rFont val="ＭＳ Ｐゴシック"/>
        <family val="3"/>
        <charset val="128"/>
      </rPr>
      <t>）</t>
    </r>
    <rPh sb="0" eb="1">
      <t>そう</t>
    </rPh>
    <phoneticPr fontId="4" type="noConversion"/>
  </si>
  <si>
    <r>
      <t>1,000</t>
    </r>
    <r>
      <rPr>
        <sz val="11"/>
        <rFont val="ＭＳ Ｐゴシック"/>
        <family val="3"/>
        <charset val="128"/>
      </rPr>
      <t>人（</t>
    </r>
    <r>
      <rPr>
        <sz val="11"/>
        <rFont val="Arial"/>
        <family val="2"/>
      </rPr>
      <t>1</t>
    </r>
    <r>
      <rPr>
        <sz val="11"/>
        <rFont val="ＭＳ Ｐゴシック"/>
        <family val="3"/>
        <charset val="128"/>
      </rPr>
      <t>月</t>
    </r>
    <r>
      <rPr>
        <sz val="11"/>
        <rFont val="Arial"/>
        <family val="2"/>
      </rPr>
      <t>1</t>
    </r>
    <r>
      <rPr>
        <sz val="11"/>
        <rFont val="ＭＳ Ｐゴシック"/>
        <family val="3"/>
        <charset val="128"/>
      </rPr>
      <t>日）</t>
    </r>
    <rPh sb="5" eb="6">
      <t>ﾆﾝ</t>
    </rPh>
    <rPh sb="8" eb="9">
      <t>ｶﾞﾂ</t>
    </rPh>
    <rPh sb="9" eb="11">
      <t>ﾂｲﾀﾁ</t>
    </rPh>
    <phoneticPr fontId="4" type="noConversion"/>
  </si>
  <si>
    <r>
      <rPr>
        <sz val="11"/>
        <rFont val="ＭＳ Ｐゴシック"/>
        <family val="3"/>
        <charset val="128"/>
      </rPr>
      <t>経済活動人口（</t>
    </r>
    <r>
      <rPr>
        <sz val="11"/>
        <rFont val="Arial"/>
        <family val="2"/>
      </rPr>
      <t>15</t>
    </r>
    <r>
      <rPr>
        <sz val="11"/>
        <rFont val="ＭＳ Ｐゴシック"/>
        <family val="3"/>
        <charset val="128"/>
      </rPr>
      <t>～</t>
    </r>
    <r>
      <rPr>
        <sz val="11"/>
        <rFont val="Arial"/>
        <family val="2"/>
      </rPr>
      <t>72</t>
    </r>
    <r>
      <rPr>
        <sz val="11"/>
        <rFont val="ＭＳ Ｐゴシック"/>
        <family val="3"/>
        <charset val="128"/>
      </rPr>
      <t>歳）</t>
    </r>
    <rPh sb="0" eb="2">
      <t>ケイザイ</t>
    </rPh>
    <rPh sb="2" eb="4">
      <t>カツドウ</t>
    </rPh>
    <rPh sb="4" eb="6">
      <t>ジンコウ</t>
    </rPh>
    <rPh sb="12" eb="13">
      <t>サイ</t>
    </rPh>
    <phoneticPr fontId="3"/>
  </si>
  <si>
    <r>
      <t>1,000</t>
    </r>
    <r>
      <rPr>
        <sz val="11"/>
        <rFont val="ＭＳ Ｐゴシック"/>
        <family val="3"/>
        <charset val="128"/>
      </rPr>
      <t>人（年平均）</t>
    </r>
    <rPh sb="5" eb="6">
      <t>ﾆﾝ</t>
    </rPh>
    <rPh sb="7" eb="10">
      <t>ねんへいきん</t>
    </rPh>
    <phoneticPr fontId="4" type="noConversion"/>
  </si>
  <si>
    <r>
      <rPr>
        <sz val="11"/>
        <rFont val="ＭＳ Ｐゴシック"/>
        <family val="3"/>
        <charset val="128"/>
      </rPr>
      <t>生産年齢人口</t>
    </r>
    <r>
      <rPr>
        <vertAlign val="superscript"/>
        <sz val="11"/>
        <rFont val="ＭＳ Ｐゴシック"/>
        <family val="3"/>
        <charset val="128"/>
      </rPr>
      <t>（</t>
    </r>
    <r>
      <rPr>
        <vertAlign val="superscript"/>
        <sz val="11"/>
        <rFont val="Arial"/>
        <family val="2"/>
      </rPr>
      <t>2</t>
    </r>
    <r>
      <rPr>
        <vertAlign val="superscript"/>
        <sz val="11"/>
        <rFont val="ＭＳ Ｐゴシック"/>
        <family val="3"/>
        <charset val="128"/>
      </rPr>
      <t>）</t>
    </r>
    <rPh sb="0" eb="2">
      <t>せいさん</t>
    </rPh>
    <rPh sb="2" eb="4">
      <t>ねんれい</t>
    </rPh>
    <phoneticPr fontId="4" type="noConversion"/>
  </si>
  <si>
    <r>
      <rPr>
        <sz val="11"/>
        <rFont val="ＭＳ Ｐゴシック"/>
        <family val="3"/>
        <charset val="128"/>
      </rPr>
      <t>老齢人口</t>
    </r>
    <r>
      <rPr>
        <vertAlign val="superscript"/>
        <sz val="11"/>
        <rFont val="ＭＳ Ｐゴシック"/>
        <family val="3"/>
        <charset val="128"/>
      </rPr>
      <t>（</t>
    </r>
    <r>
      <rPr>
        <vertAlign val="superscript"/>
        <sz val="11"/>
        <rFont val="Arial"/>
        <family val="2"/>
      </rPr>
      <t>2</t>
    </r>
    <r>
      <rPr>
        <vertAlign val="superscript"/>
        <sz val="11"/>
        <rFont val="ＭＳ Ｐゴシック"/>
        <family val="3"/>
        <charset val="128"/>
      </rPr>
      <t>）</t>
    </r>
    <rPh sb="0" eb="2">
      <t>ろうれい</t>
    </rPh>
    <rPh sb="2" eb="4">
      <t>ｼﾞﾝｺｳ</t>
    </rPh>
    <phoneticPr fontId="4" type="noConversion"/>
  </si>
  <si>
    <r>
      <rPr>
        <sz val="11"/>
        <rFont val="ＭＳ Ｐゴシック"/>
        <family val="3"/>
        <charset val="128"/>
      </rPr>
      <t>出生率</t>
    </r>
    <rPh sb="0" eb="2">
      <t>シュッショウ</t>
    </rPh>
    <rPh sb="2" eb="3">
      <t>リツ</t>
    </rPh>
    <phoneticPr fontId="6"/>
  </si>
  <si>
    <r>
      <t>1,000</t>
    </r>
    <r>
      <rPr>
        <sz val="11"/>
        <rFont val="ＭＳ Ｐゴシック"/>
        <family val="3"/>
        <charset val="128"/>
      </rPr>
      <t>人当たり</t>
    </r>
    <rPh sb="5" eb="6">
      <t>ニン</t>
    </rPh>
    <rPh sb="6" eb="7">
      <t>ア</t>
    </rPh>
    <phoneticPr fontId="3"/>
  </si>
  <si>
    <r>
      <rPr>
        <sz val="11"/>
        <rFont val="ＭＳ Ｐゴシック"/>
        <family val="3"/>
        <charset val="128"/>
      </rPr>
      <t>死亡率</t>
    </r>
    <rPh sb="0" eb="3">
      <t>シボウリツ</t>
    </rPh>
    <phoneticPr fontId="6"/>
  </si>
  <si>
    <r>
      <rPr>
        <sz val="11"/>
        <rFont val="ＭＳ Ｐゴシック"/>
        <family val="3"/>
        <charset val="128"/>
      </rPr>
      <t>名目額</t>
    </r>
    <r>
      <rPr>
        <vertAlign val="superscript"/>
        <sz val="11"/>
        <rFont val="ＭＳ Ｐゴシック"/>
        <family val="3"/>
        <charset val="128"/>
      </rPr>
      <t>（</t>
    </r>
    <r>
      <rPr>
        <vertAlign val="superscript"/>
        <sz val="11"/>
        <rFont val="Arial"/>
        <family val="2"/>
      </rPr>
      <t>3</t>
    </r>
    <r>
      <rPr>
        <vertAlign val="superscript"/>
        <sz val="11"/>
        <rFont val="ＭＳ Ｐゴシック"/>
        <family val="3"/>
        <charset val="128"/>
      </rPr>
      <t>）（</t>
    </r>
    <r>
      <rPr>
        <vertAlign val="superscript"/>
        <sz val="11"/>
        <rFont val="Arial"/>
        <family val="2"/>
      </rPr>
      <t>4</t>
    </r>
    <r>
      <rPr>
        <vertAlign val="superscript"/>
        <sz val="11"/>
        <rFont val="ＭＳ Ｐゴシック"/>
        <family val="3"/>
        <charset val="128"/>
      </rPr>
      <t>）（</t>
    </r>
    <r>
      <rPr>
        <vertAlign val="superscript"/>
        <sz val="11"/>
        <rFont val="Arial"/>
        <family val="2"/>
      </rPr>
      <t>5</t>
    </r>
    <r>
      <rPr>
        <vertAlign val="superscript"/>
        <sz val="11"/>
        <rFont val="ＭＳ Ｐゴシック"/>
        <family val="3"/>
        <charset val="128"/>
      </rPr>
      <t>）</t>
    </r>
    <rPh sb="0" eb="2">
      <t>めいもく</t>
    </rPh>
    <rPh sb="2" eb="3">
      <t>がく</t>
    </rPh>
    <phoneticPr fontId="4" type="noConversion"/>
  </si>
  <si>
    <r>
      <t>10</t>
    </r>
    <r>
      <rPr>
        <sz val="11"/>
        <rFont val="ＭＳ Ｐゴシック"/>
        <family val="3"/>
        <charset val="128"/>
      </rPr>
      <t>億ルーブル</t>
    </r>
    <rPh sb="2" eb="3">
      <t>ｵｸ</t>
    </rPh>
    <phoneticPr fontId="4" type="noConversion"/>
  </si>
  <si>
    <r>
      <t>10</t>
    </r>
    <r>
      <rPr>
        <sz val="11"/>
        <rFont val="ＭＳ Ｐゴシック"/>
        <family val="3"/>
        <charset val="128"/>
      </rPr>
      <t>億ドル</t>
    </r>
    <phoneticPr fontId="4" type="noConversion"/>
  </si>
  <si>
    <r>
      <rPr>
        <sz val="11"/>
        <rFont val="ＭＳ Ｐゴシック"/>
        <family val="3"/>
        <charset val="128"/>
      </rPr>
      <t>実質成長率</t>
    </r>
    <rPh sb="0" eb="2">
      <t>ジッシツ</t>
    </rPh>
    <rPh sb="2" eb="5">
      <t>セイチョウリツ</t>
    </rPh>
    <phoneticPr fontId="3"/>
  </si>
  <si>
    <r>
      <rPr>
        <sz val="11"/>
        <rFont val="ＭＳ Ｐゴシック"/>
        <family val="3"/>
        <charset val="128"/>
      </rPr>
      <t>％（対前年比）</t>
    </r>
    <rPh sb="2" eb="3">
      <t>たい</t>
    </rPh>
    <rPh sb="3" eb="6">
      <t>ぜんねんひ</t>
    </rPh>
    <phoneticPr fontId="4" type="noConversion"/>
  </si>
  <si>
    <r>
      <rPr>
        <sz val="11"/>
        <rFont val="ＭＳ Ｐゴシック"/>
        <family val="3"/>
        <charset val="128"/>
      </rPr>
      <t>人口</t>
    </r>
    <r>
      <rPr>
        <sz val="11"/>
        <rFont val="Arial"/>
        <family val="2"/>
      </rPr>
      <t>1</t>
    </r>
    <r>
      <rPr>
        <sz val="11"/>
        <rFont val="ＭＳ Ｐゴシック"/>
        <family val="3"/>
        <charset val="128"/>
      </rPr>
      <t>人当たり・名目額</t>
    </r>
    <r>
      <rPr>
        <vertAlign val="superscript"/>
        <sz val="11"/>
        <rFont val="ＭＳ Ｐゴシック"/>
        <family val="3"/>
        <charset val="128"/>
      </rPr>
      <t>（</t>
    </r>
    <r>
      <rPr>
        <vertAlign val="superscript"/>
        <sz val="11"/>
        <rFont val="Arial"/>
        <family val="2"/>
      </rPr>
      <t>1</t>
    </r>
    <r>
      <rPr>
        <vertAlign val="superscript"/>
        <sz val="11"/>
        <rFont val="ＭＳ Ｐゴシック"/>
        <family val="3"/>
        <charset val="128"/>
      </rPr>
      <t>）（</t>
    </r>
    <r>
      <rPr>
        <vertAlign val="superscript"/>
        <sz val="11"/>
        <rFont val="Arial"/>
        <family val="2"/>
      </rPr>
      <t>4</t>
    </r>
    <r>
      <rPr>
        <vertAlign val="superscript"/>
        <sz val="11"/>
        <rFont val="ＭＳ Ｐゴシック"/>
        <family val="3"/>
        <charset val="128"/>
      </rPr>
      <t>）</t>
    </r>
    <rPh sb="0" eb="2">
      <t>じんこう</t>
    </rPh>
    <rPh sb="3" eb="4">
      <t>にん</t>
    </rPh>
    <rPh sb="4" eb="5">
      <t>あ</t>
    </rPh>
    <rPh sb="8" eb="10">
      <t>めいもく</t>
    </rPh>
    <rPh sb="10" eb="11">
      <t>がく</t>
    </rPh>
    <phoneticPr fontId="4" type="noConversion"/>
  </si>
  <si>
    <r>
      <rPr>
        <sz val="11"/>
        <rFont val="ＭＳ Ｐゴシック"/>
        <family val="3"/>
        <charset val="128"/>
      </rPr>
      <t>ルーブル</t>
    </r>
    <phoneticPr fontId="4" type="noConversion"/>
  </si>
  <si>
    <r>
      <rPr>
        <sz val="11"/>
        <rFont val="ＭＳ Ｐゴシック"/>
        <family val="3"/>
        <charset val="128"/>
      </rPr>
      <t>ドル</t>
    </r>
    <phoneticPr fontId="3"/>
  </si>
  <si>
    <r>
      <rPr>
        <sz val="11"/>
        <rFont val="ＭＳ Ｐゴシック"/>
        <family val="3"/>
        <charset val="128"/>
      </rPr>
      <t>固定資本投資</t>
    </r>
    <rPh sb="0" eb="2">
      <t>コテイ</t>
    </rPh>
    <rPh sb="2" eb="4">
      <t>シホン</t>
    </rPh>
    <rPh sb="4" eb="6">
      <t>トウシ</t>
    </rPh>
    <phoneticPr fontId="3"/>
  </si>
  <si>
    <r>
      <rPr>
        <sz val="11"/>
        <rFont val="ＭＳ Ｐゴシック"/>
        <family val="3"/>
        <charset val="128"/>
      </rPr>
      <t>名目額</t>
    </r>
    <r>
      <rPr>
        <vertAlign val="superscript"/>
        <sz val="11"/>
        <rFont val="ＭＳ Ｐゴシック"/>
        <family val="3"/>
        <charset val="128"/>
      </rPr>
      <t>（</t>
    </r>
    <r>
      <rPr>
        <vertAlign val="superscript"/>
        <sz val="11"/>
        <rFont val="Arial"/>
        <family val="2"/>
      </rPr>
      <t>5</t>
    </r>
    <r>
      <rPr>
        <vertAlign val="superscript"/>
        <sz val="11"/>
        <rFont val="ＭＳ Ｐゴシック"/>
        <family val="3"/>
        <charset val="128"/>
      </rPr>
      <t>）</t>
    </r>
    <rPh sb="0" eb="2">
      <t>めいもく</t>
    </rPh>
    <rPh sb="2" eb="3">
      <t>がく</t>
    </rPh>
    <phoneticPr fontId="4" type="noConversion"/>
  </si>
  <si>
    <r>
      <rPr>
        <sz val="11"/>
        <rFont val="ＭＳ Ｐゴシック"/>
        <family val="3"/>
        <charset val="128"/>
      </rPr>
      <t>実質増減率</t>
    </r>
    <r>
      <rPr>
        <vertAlign val="superscript"/>
        <sz val="10"/>
        <color rgb="FFFF0000"/>
        <rFont val="游明朝"/>
        <family val="1"/>
        <charset val="128"/>
      </rPr>
      <t/>
    </r>
    <rPh sb="0" eb="2">
      <t>ジッシツ</t>
    </rPh>
    <rPh sb="2" eb="4">
      <t>ゾウゲン</t>
    </rPh>
    <rPh sb="4" eb="5">
      <t>リツ</t>
    </rPh>
    <phoneticPr fontId="3"/>
  </si>
  <si>
    <r>
      <rPr>
        <sz val="11"/>
        <rFont val="ＭＳ Ｐゴシック"/>
        <family val="3"/>
        <charset val="128"/>
      </rPr>
      <t>産業</t>
    </r>
    <phoneticPr fontId="3"/>
  </si>
  <si>
    <r>
      <rPr>
        <sz val="11"/>
        <rFont val="ＭＳ Ｐゴシック"/>
        <family val="3"/>
        <charset val="128"/>
      </rPr>
      <t>鉱工業生産・実質増減率</t>
    </r>
    <r>
      <rPr>
        <vertAlign val="superscript"/>
        <sz val="11"/>
        <rFont val="ＭＳ Ｐゴシック"/>
        <family val="3"/>
        <charset val="128"/>
      </rPr>
      <t>（</t>
    </r>
    <r>
      <rPr>
        <vertAlign val="superscript"/>
        <sz val="11"/>
        <rFont val="Arial"/>
        <family val="2"/>
      </rPr>
      <t>5</t>
    </r>
    <r>
      <rPr>
        <vertAlign val="superscript"/>
        <sz val="11"/>
        <rFont val="ＭＳ Ｐゴシック"/>
        <family val="3"/>
        <charset val="128"/>
      </rPr>
      <t>）（</t>
    </r>
    <r>
      <rPr>
        <vertAlign val="superscript"/>
        <sz val="11"/>
        <rFont val="Arial"/>
        <family val="2"/>
      </rPr>
      <t>6</t>
    </r>
    <r>
      <rPr>
        <vertAlign val="superscript"/>
        <sz val="11"/>
        <rFont val="ＭＳ Ｐゴシック"/>
        <family val="3"/>
        <charset val="128"/>
      </rPr>
      <t>）</t>
    </r>
    <rPh sb="0" eb="3">
      <t>こうこうぎょう</t>
    </rPh>
    <rPh sb="3" eb="5">
      <t>せいさん</t>
    </rPh>
    <rPh sb="6" eb="8">
      <t>ｼﾞｯｼﾂ</t>
    </rPh>
    <rPh sb="8" eb="10">
      <t>ｿﾞｳｹﾞﾝ</t>
    </rPh>
    <rPh sb="10" eb="11">
      <t>ﾘﾂ</t>
    </rPh>
    <phoneticPr fontId="4" type="noConversion"/>
  </si>
  <si>
    <r>
      <rPr>
        <sz val="11"/>
        <rFont val="ＭＳ Ｐゴシック"/>
        <family val="3"/>
        <charset val="128"/>
      </rPr>
      <t>農業生産・実質増減率</t>
    </r>
    <r>
      <rPr>
        <vertAlign val="superscript"/>
        <sz val="11"/>
        <rFont val="ＭＳ Ｐゴシック"/>
        <family val="3"/>
        <charset val="128"/>
      </rPr>
      <t>（</t>
    </r>
    <r>
      <rPr>
        <vertAlign val="superscript"/>
        <sz val="11"/>
        <rFont val="Arial"/>
        <family val="2"/>
      </rPr>
      <t>5</t>
    </r>
    <r>
      <rPr>
        <vertAlign val="superscript"/>
        <sz val="11"/>
        <rFont val="ＭＳ Ｐゴシック"/>
        <family val="3"/>
        <charset val="128"/>
      </rPr>
      <t>）</t>
    </r>
    <rPh sb="0" eb="2">
      <t>のうぎょう</t>
    </rPh>
    <rPh sb="2" eb="4">
      <t>せいさん</t>
    </rPh>
    <rPh sb="5" eb="7">
      <t>ｼﾞｯｼﾂ</t>
    </rPh>
    <rPh sb="7" eb="9">
      <t>ｿﾞｳｹﾞﾝ</t>
    </rPh>
    <rPh sb="9" eb="10">
      <t>ﾘﾂ</t>
    </rPh>
    <phoneticPr fontId="4" type="noConversion"/>
  </si>
  <si>
    <r>
      <rPr>
        <sz val="11"/>
        <rFont val="ＭＳ Ｐゴシック"/>
        <family val="3"/>
        <charset val="128"/>
      </rPr>
      <t>所得</t>
    </r>
    <rPh sb="0" eb="2">
      <t>ショトク</t>
    </rPh>
    <phoneticPr fontId="3"/>
  </si>
  <si>
    <r>
      <rPr>
        <sz val="11"/>
        <rFont val="ＭＳ Ｐゴシック"/>
        <family val="3"/>
        <charset val="128"/>
      </rPr>
      <t>人口</t>
    </r>
    <r>
      <rPr>
        <sz val="11"/>
        <rFont val="Arial"/>
        <family val="2"/>
      </rPr>
      <t>1</t>
    </r>
    <r>
      <rPr>
        <sz val="11"/>
        <rFont val="ＭＳ Ｐゴシック"/>
        <family val="3"/>
        <charset val="128"/>
      </rPr>
      <t>人当たり貨幣所得月額</t>
    </r>
    <r>
      <rPr>
        <vertAlign val="superscript"/>
        <sz val="11"/>
        <rFont val="ＭＳ Ｐゴシック"/>
        <family val="3"/>
        <charset val="128"/>
      </rPr>
      <t>（</t>
    </r>
    <r>
      <rPr>
        <vertAlign val="superscript"/>
        <sz val="11"/>
        <rFont val="Arial"/>
        <family val="2"/>
      </rPr>
      <t>7</t>
    </r>
    <r>
      <rPr>
        <vertAlign val="superscript"/>
        <sz val="11"/>
        <rFont val="ＭＳ Ｐゴシック"/>
        <family val="3"/>
        <charset val="128"/>
      </rPr>
      <t>）</t>
    </r>
    <rPh sb="0" eb="2">
      <t>ジンコウ</t>
    </rPh>
    <rPh sb="3" eb="4">
      <t>ニン</t>
    </rPh>
    <rPh sb="4" eb="5">
      <t>ア</t>
    </rPh>
    <rPh sb="7" eb="9">
      <t>カヘイ</t>
    </rPh>
    <rPh sb="9" eb="11">
      <t>ショトク</t>
    </rPh>
    <rPh sb="11" eb="12">
      <t>ツキ</t>
    </rPh>
    <rPh sb="12" eb="13">
      <t>ガク</t>
    </rPh>
    <phoneticPr fontId="3"/>
  </si>
  <si>
    <r>
      <rPr>
        <sz val="11"/>
        <rFont val="ＭＳ Ｐゴシック"/>
        <family val="3"/>
        <charset val="128"/>
      </rPr>
      <t>ルーブル</t>
    </r>
    <phoneticPr fontId="3"/>
  </si>
  <si>
    <r>
      <rPr>
        <sz val="11"/>
        <rFont val="ＭＳ Ｐゴシック"/>
        <family val="3"/>
        <charset val="128"/>
      </rPr>
      <t>可処分貨幣所得・実質増減率</t>
    </r>
    <rPh sb="0" eb="3">
      <t>カショブン</t>
    </rPh>
    <rPh sb="3" eb="5">
      <t>カヘイ</t>
    </rPh>
    <rPh sb="5" eb="7">
      <t>ショトク</t>
    </rPh>
    <rPh sb="8" eb="10">
      <t>ジッシツ</t>
    </rPh>
    <rPh sb="10" eb="12">
      <t>ゾウゲン</t>
    </rPh>
    <rPh sb="12" eb="13">
      <t>リツ</t>
    </rPh>
    <phoneticPr fontId="3"/>
  </si>
  <si>
    <r>
      <rPr>
        <sz val="11"/>
        <rFont val="ＭＳ Ｐゴシック"/>
        <family val="3"/>
        <charset val="128"/>
      </rPr>
      <t>消費</t>
    </r>
    <rPh sb="0" eb="2">
      <t>ショウヒ</t>
    </rPh>
    <phoneticPr fontId="3"/>
  </si>
  <si>
    <r>
      <rPr>
        <sz val="11"/>
        <rFont val="ＭＳ Ｐゴシック"/>
        <family val="3"/>
        <charset val="128"/>
      </rPr>
      <t>小売販売高・名目額</t>
    </r>
    <r>
      <rPr>
        <vertAlign val="superscript"/>
        <sz val="11"/>
        <rFont val="ＭＳ Ｐゴシック"/>
        <family val="3"/>
        <charset val="128"/>
      </rPr>
      <t>（</t>
    </r>
    <r>
      <rPr>
        <vertAlign val="superscript"/>
        <sz val="11"/>
        <rFont val="Arial"/>
        <family val="2"/>
      </rPr>
      <t>5</t>
    </r>
    <r>
      <rPr>
        <vertAlign val="superscript"/>
        <sz val="11"/>
        <rFont val="ＭＳ Ｐゴシック"/>
        <family val="3"/>
        <charset val="128"/>
      </rPr>
      <t>）</t>
    </r>
    <rPh sb="2" eb="4">
      <t>ﾊﾝﾊﾞｲ</t>
    </rPh>
    <rPh sb="6" eb="8">
      <t>めいもく</t>
    </rPh>
    <rPh sb="8" eb="9">
      <t>がく</t>
    </rPh>
    <phoneticPr fontId="4" type="noConversion"/>
  </si>
  <si>
    <r>
      <rPr>
        <sz val="11"/>
        <rFont val="ＭＳ Ｐゴシック"/>
        <family val="3"/>
        <charset val="128"/>
      </rPr>
      <t>小売販売高・実質増減率</t>
    </r>
    <r>
      <rPr>
        <vertAlign val="superscript"/>
        <sz val="10"/>
        <color rgb="FF0000FF"/>
        <rFont val="游明朝"/>
        <family val="1"/>
        <charset val="128"/>
      </rPr>
      <t/>
    </r>
    <rPh sb="6" eb="8">
      <t>ｼﾞｯｼﾂ</t>
    </rPh>
    <rPh sb="8" eb="10">
      <t>ｿﾞｳｹﾞﾝ</t>
    </rPh>
    <rPh sb="10" eb="11">
      <t>ﾘﾂ</t>
    </rPh>
    <phoneticPr fontId="4" type="noConversion"/>
  </si>
  <si>
    <r>
      <rPr>
        <sz val="11"/>
        <rFont val="ＭＳ Ｐゴシック"/>
        <family val="3"/>
        <charset val="128"/>
      </rPr>
      <t>消費者物価指数上昇率</t>
    </r>
    <r>
      <rPr>
        <vertAlign val="superscript"/>
        <sz val="10"/>
        <color rgb="FFFF0000"/>
        <rFont val="游明朝"/>
        <family val="1"/>
        <charset val="128"/>
      </rPr>
      <t/>
    </r>
    <rPh sb="0" eb="3">
      <t>しょうひしゃ</t>
    </rPh>
    <phoneticPr fontId="4" type="noConversion"/>
  </si>
  <si>
    <r>
      <rPr>
        <sz val="11"/>
        <rFont val="ＭＳ Ｐゴシック"/>
        <family val="3"/>
        <charset val="128"/>
      </rPr>
      <t>％（対前年</t>
    </r>
    <r>
      <rPr>
        <sz val="11"/>
        <rFont val="Arial"/>
        <family val="2"/>
      </rPr>
      <t>12</t>
    </r>
    <r>
      <rPr>
        <sz val="11"/>
        <rFont val="ＭＳ Ｐゴシック"/>
        <family val="3"/>
        <charset val="128"/>
      </rPr>
      <t>月比）</t>
    </r>
    <phoneticPr fontId="3"/>
  </si>
  <si>
    <r>
      <rPr>
        <sz val="11"/>
        <rFont val="ＭＳ Ｐゴシック"/>
        <family val="3"/>
        <charset val="128"/>
      </rPr>
      <t>労働</t>
    </r>
    <rPh sb="0" eb="2">
      <t>ロウドウ</t>
    </rPh>
    <phoneticPr fontId="3"/>
  </si>
  <si>
    <r>
      <rPr>
        <sz val="11"/>
        <rFont val="ＭＳ Ｐゴシック"/>
        <family val="3"/>
        <charset val="128"/>
      </rPr>
      <t>月平均名目賃金</t>
    </r>
    <rPh sb="0" eb="3">
      <t>ツキヘイキン</t>
    </rPh>
    <rPh sb="3" eb="5">
      <t>メイモク</t>
    </rPh>
    <rPh sb="5" eb="7">
      <t>チンギン</t>
    </rPh>
    <phoneticPr fontId="3"/>
  </si>
  <si>
    <r>
      <rPr>
        <sz val="11"/>
        <rFont val="ＭＳ Ｐゴシック"/>
        <family val="3"/>
        <charset val="128"/>
      </rPr>
      <t>就業者数</t>
    </r>
    <r>
      <rPr>
        <vertAlign val="superscript"/>
        <sz val="11"/>
        <rFont val="ＭＳ Ｐゴシック"/>
        <family val="3"/>
        <charset val="128"/>
      </rPr>
      <t>（</t>
    </r>
    <r>
      <rPr>
        <vertAlign val="superscript"/>
        <sz val="11"/>
        <rFont val="Arial"/>
        <family val="2"/>
      </rPr>
      <t>8</t>
    </r>
    <r>
      <rPr>
        <vertAlign val="superscript"/>
        <sz val="11"/>
        <rFont val="ＭＳ Ｐゴシック"/>
        <family val="3"/>
        <charset val="128"/>
      </rPr>
      <t>）</t>
    </r>
    <rPh sb="0" eb="3">
      <t>シュウギョウシャ</t>
    </rPh>
    <rPh sb="3" eb="4">
      <t>スウ</t>
    </rPh>
    <phoneticPr fontId="3"/>
  </si>
  <si>
    <r>
      <t>1,000</t>
    </r>
    <r>
      <rPr>
        <sz val="11"/>
        <rFont val="ＭＳ Ｐゴシック"/>
        <family val="3"/>
        <charset val="128"/>
      </rPr>
      <t>人</t>
    </r>
    <phoneticPr fontId="4" type="noConversion"/>
  </si>
  <si>
    <r>
      <rPr>
        <sz val="11"/>
        <rFont val="ＭＳ Ｐゴシック"/>
        <family val="3"/>
        <charset val="128"/>
      </rPr>
      <t>失業者数</t>
    </r>
    <r>
      <rPr>
        <vertAlign val="superscript"/>
        <sz val="11"/>
        <rFont val="ＭＳ Ｐゴシック"/>
        <family val="3"/>
        <charset val="128"/>
      </rPr>
      <t>（</t>
    </r>
    <r>
      <rPr>
        <vertAlign val="superscript"/>
        <sz val="11"/>
        <rFont val="Arial"/>
        <family val="2"/>
      </rPr>
      <t>8</t>
    </r>
    <r>
      <rPr>
        <vertAlign val="superscript"/>
        <sz val="11"/>
        <rFont val="ＭＳ Ｐゴシック"/>
        <family val="3"/>
        <charset val="128"/>
      </rPr>
      <t>）</t>
    </r>
    <phoneticPr fontId="4" type="noConversion"/>
  </si>
  <si>
    <r>
      <rPr>
        <sz val="11"/>
        <rFont val="ＭＳ Ｐゴシック"/>
        <family val="3"/>
        <charset val="128"/>
      </rPr>
      <t>失業率（</t>
    </r>
    <r>
      <rPr>
        <sz val="11"/>
        <rFont val="Arial"/>
        <family val="2"/>
      </rPr>
      <t>ILO</t>
    </r>
    <r>
      <rPr>
        <sz val="11"/>
        <rFont val="ＭＳ Ｐゴシック"/>
        <family val="3"/>
        <charset val="128"/>
      </rPr>
      <t>方式）</t>
    </r>
    <r>
      <rPr>
        <vertAlign val="superscript"/>
        <sz val="11"/>
        <rFont val="ＭＳ Ｐゴシック"/>
        <family val="3"/>
        <charset val="128"/>
      </rPr>
      <t>（</t>
    </r>
    <r>
      <rPr>
        <vertAlign val="superscript"/>
        <sz val="11"/>
        <rFont val="Arial"/>
        <family val="2"/>
      </rPr>
      <t>9</t>
    </r>
    <r>
      <rPr>
        <vertAlign val="superscript"/>
        <sz val="11"/>
        <rFont val="ＭＳ Ｐゴシック"/>
        <family val="3"/>
        <charset val="128"/>
      </rPr>
      <t>）</t>
    </r>
    <phoneticPr fontId="3"/>
  </si>
  <si>
    <r>
      <rPr>
        <sz val="11"/>
        <rFont val="ＭＳ Ｐゴシック"/>
        <family val="3"/>
        <charset val="128"/>
      </rPr>
      <t>％</t>
    </r>
  </si>
  <si>
    <r>
      <rPr>
        <sz val="11"/>
        <rFont val="ＭＳ Ｐゴシック"/>
        <family val="3"/>
        <charset val="128"/>
      </rPr>
      <t>財政（統合予算）</t>
    </r>
    <rPh sb="0" eb="2">
      <t>ざいせい</t>
    </rPh>
    <phoneticPr fontId="4" type="noConversion"/>
  </si>
  <si>
    <r>
      <rPr>
        <sz val="11"/>
        <rFont val="ＭＳ Ｐゴシック"/>
        <family val="3"/>
        <charset val="128"/>
      </rPr>
      <t>歳入</t>
    </r>
  </si>
  <si>
    <r>
      <t>10</t>
    </r>
    <r>
      <rPr>
        <sz val="11"/>
        <rFont val="ＭＳ Ｐゴシック"/>
        <family val="3"/>
        <charset val="128"/>
      </rPr>
      <t>億ルーブル</t>
    </r>
    <phoneticPr fontId="4" type="noConversion"/>
  </si>
  <si>
    <r>
      <rPr>
        <sz val="11"/>
        <rFont val="ＭＳ Ｐゴシック"/>
        <family val="3"/>
        <charset val="128"/>
      </rPr>
      <t>歳出</t>
    </r>
  </si>
  <si>
    <r>
      <rPr>
        <sz val="11"/>
        <rFont val="ＭＳ Ｐゴシック"/>
        <family val="3"/>
        <charset val="128"/>
      </rPr>
      <t>収支（歳入－歳出）</t>
    </r>
    <rPh sb="3" eb="5">
      <t>サイニュウ</t>
    </rPh>
    <rPh sb="6" eb="8">
      <t>サイシュツ</t>
    </rPh>
    <phoneticPr fontId="3"/>
  </si>
  <si>
    <r>
      <rPr>
        <sz val="11"/>
        <rFont val="ＭＳ Ｐゴシック"/>
        <family val="3"/>
        <charset val="128"/>
      </rPr>
      <t>通貨供給量</t>
    </r>
    <r>
      <rPr>
        <vertAlign val="superscript"/>
        <sz val="11"/>
        <rFont val="ＭＳ Ｐゴシック"/>
        <family val="3"/>
        <charset val="128"/>
      </rPr>
      <t>（</t>
    </r>
    <r>
      <rPr>
        <vertAlign val="superscript"/>
        <sz val="11"/>
        <rFont val="Arial"/>
        <family val="2"/>
      </rPr>
      <t>10</t>
    </r>
    <r>
      <rPr>
        <vertAlign val="superscript"/>
        <sz val="11"/>
        <rFont val="ＭＳ Ｐゴシック"/>
        <family val="3"/>
        <charset val="128"/>
      </rPr>
      <t>）</t>
    </r>
    <phoneticPr fontId="4" type="noConversion"/>
  </si>
  <si>
    <r>
      <t>10</t>
    </r>
    <r>
      <rPr>
        <sz val="11"/>
        <rFont val="ＭＳ Ｐゴシック"/>
        <family val="3"/>
        <charset val="128"/>
      </rPr>
      <t>億ルーブル（</t>
    </r>
    <r>
      <rPr>
        <sz val="11"/>
        <rFont val="Arial"/>
        <family val="2"/>
      </rPr>
      <t>1</t>
    </r>
    <r>
      <rPr>
        <sz val="11"/>
        <rFont val="ＭＳ Ｐゴシック"/>
        <family val="3"/>
        <charset val="128"/>
      </rPr>
      <t>月</t>
    </r>
    <r>
      <rPr>
        <sz val="11"/>
        <rFont val="Arial"/>
        <family val="2"/>
      </rPr>
      <t>1</t>
    </r>
    <r>
      <rPr>
        <sz val="11"/>
        <rFont val="ＭＳ Ｐゴシック"/>
        <family val="3"/>
        <charset val="128"/>
      </rPr>
      <t>日時点）</t>
    </r>
    <phoneticPr fontId="4" type="noConversion"/>
  </si>
  <si>
    <r>
      <rPr>
        <sz val="11"/>
        <rFont val="ＭＳ Ｐゴシック"/>
        <family val="3"/>
        <charset val="128"/>
      </rPr>
      <t>増減率</t>
    </r>
    <rPh sb="0" eb="2">
      <t>ぞうげん</t>
    </rPh>
    <rPh sb="2" eb="3">
      <t>りつ</t>
    </rPh>
    <phoneticPr fontId="4" type="noConversion"/>
  </si>
  <si>
    <r>
      <rPr>
        <sz val="11"/>
        <rFont val="ＭＳ Ｐゴシック"/>
        <family val="3"/>
        <charset val="128"/>
      </rPr>
      <t>％（対前年同期比）</t>
    </r>
    <rPh sb="2" eb="3">
      <t>たい</t>
    </rPh>
    <rPh sb="3" eb="5">
      <t>ｾﾞﾝﾈﾝ</t>
    </rPh>
    <rPh sb="5" eb="8">
      <t>ﾄﾞｳｷﾋ</t>
    </rPh>
    <phoneticPr fontId="4" type="noConversion"/>
  </si>
  <si>
    <r>
      <rPr>
        <sz val="11"/>
        <rFont val="ＭＳ Ｐゴシック"/>
        <family val="3"/>
        <charset val="128"/>
      </rPr>
      <t>為替相場</t>
    </r>
    <rPh sb="0" eb="2">
      <t>カワセ</t>
    </rPh>
    <rPh sb="2" eb="4">
      <t>ソウバ</t>
    </rPh>
    <phoneticPr fontId="3"/>
  </si>
  <si>
    <r>
      <rPr>
        <sz val="11"/>
        <rFont val="ＭＳ Ｐゴシック"/>
        <family val="3"/>
        <charset val="128"/>
      </rPr>
      <t>対ドル為替ﾚｰﾄ</t>
    </r>
    <r>
      <rPr>
        <vertAlign val="superscript"/>
        <sz val="11"/>
        <rFont val="ＭＳ Ｐゴシック"/>
        <family val="3"/>
        <charset val="128"/>
      </rPr>
      <t>（</t>
    </r>
    <r>
      <rPr>
        <vertAlign val="superscript"/>
        <sz val="11"/>
        <rFont val="Arial"/>
        <family val="2"/>
      </rPr>
      <t>4</t>
    </r>
    <r>
      <rPr>
        <vertAlign val="superscript"/>
        <sz val="11"/>
        <rFont val="ＭＳ Ｐゴシック"/>
        <family val="3"/>
        <charset val="128"/>
      </rPr>
      <t>）</t>
    </r>
    <phoneticPr fontId="3"/>
  </si>
  <si>
    <r>
      <rPr>
        <sz val="11"/>
        <rFont val="ＭＳ Ｐゴシック"/>
        <family val="3"/>
        <charset val="128"/>
      </rPr>
      <t>ルーブル／ドル（年平均）</t>
    </r>
    <phoneticPr fontId="4" type="noConversion"/>
  </si>
  <si>
    <r>
      <rPr>
        <sz val="11"/>
        <rFont val="ＭＳ Ｐゴシック"/>
        <family val="3"/>
        <charset val="128"/>
      </rPr>
      <t>外国貿易（通関統計）</t>
    </r>
    <rPh sb="5" eb="7">
      <t>ﾂｳｶﾝ</t>
    </rPh>
    <rPh sb="7" eb="9">
      <t>ﾄｳｹｲ</t>
    </rPh>
    <phoneticPr fontId="4" type="noConversion"/>
  </si>
  <si>
    <r>
      <rPr>
        <sz val="11"/>
        <rFont val="ＭＳ Ｐゴシック"/>
        <family val="3"/>
        <charset val="128"/>
      </rPr>
      <t>輸出</t>
    </r>
  </si>
  <si>
    <r>
      <t>100</t>
    </r>
    <r>
      <rPr>
        <sz val="11"/>
        <rFont val="ＭＳ Ｐゴシック"/>
        <family val="3"/>
        <charset val="128"/>
      </rPr>
      <t>万ドル</t>
    </r>
    <rPh sb="3" eb="4">
      <t>ﾏﾝ</t>
    </rPh>
    <phoneticPr fontId="4" type="noConversion"/>
  </si>
  <si>
    <r>
      <rPr>
        <sz val="11"/>
        <rFont val="ＭＳ Ｐゴシック"/>
        <family val="3"/>
        <charset val="128"/>
      </rPr>
      <t>輸入</t>
    </r>
  </si>
  <si>
    <r>
      <rPr>
        <sz val="11"/>
        <rFont val="ＭＳ Ｐゴシック"/>
        <family val="3"/>
        <charset val="128"/>
      </rPr>
      <t>総貿易高</t>
    </r>
    <rPh sb="0" eb="1">
      <t>ソウ</t>
    </rPh>
    <rPh sb="1" eb="3">
      <t>ボウエキ</t>
    </rPh>
    <rPh sb="3" eb="4">
      <t>ダカ</t>
    </rPh>
    <phoneticPr fontId="3"/>
  </si>
  <si>
    <r>
      <rPr>
        <sz val="11"/>
        <rFont val="ＭＳ Ｐゴシック"/>
        <family val="3"/>
        <charset val="128"/>
      </rPr>
      <t>貿易収支</t>
    </r>
    <rPh sb="0" eb="2">
      <t>ボウエキ</t>
    </rPh>
    <phoneticPr fontId="3"/>
  </si>
  <si>
    <r>
      <rPr>
        <sz val="11"/>
        <rFont val="ＭＳ Ｐゴシック"/>
        <family val="3"/>
        <charset val="128"/>
      </rPr>
      <t>日ロ貿易（財務省統計）</t>
    </r>
    <rPh sb="0" eb="1">
      <t>にち</t>
    </rPh>
    <rPh sb="2" eb="4">
      <t>ぼうえき</t>
    </rPh>
    <rPh sb="5" eb="8">
      <t>ざいむしょう</t>
    </rPh>
    <rPh sb="8" eb="10">
      <t>とうけい</t>
    </rPh>
    <phoneticPr fontId="4" type="noConversion"/>
  </si>
  <si>
    <r>
      <t>10</t>
    </r>
    <r>
      <rPr>
        <sz val="11"/>
        <rFont val="ＭＳ Ｐゴシック"/>
        <family val="3"/>
        <charset val="128"/>
      </rPr>
      <t>億円</t>
    </r>
    <rPh sb="2" eb="3">
      <t>オク</t>
    </rPh>
    <rPh sb="3" eb="4">
      <t>エン</t>
    </rPh>
    <phoneticPr fontId="3"/>
  </si>
  <si>
    <r>
      <rPr>
        <sz val="11"/>
        <rFont val="ＭＳ Ｐゴシック"/>
        <family val="3"/>
        <charset val="128"/>
      </rPr>
      <t>外国直接投資</t>
    </r>
    <rPh sb="2" eb="4">
      <t>ﾁｮｸｾﾂ</t>
    </rPh>
    <phoneticPr fontId="4" type="noConversion"/>
  </si>
  <si>
    <r>
      <rPr>
        <sz val="11"/>
        <rFont val="ＭＳ Ｐゴシック"/>
        <family val="3"/>
        <charset val="128"/>
      </rPr>
      <t>対外（資産）</t>
    </r>
    <rPh sb="0" eb="2">
      <t>タイガイ</t>
    </rPh>
    <rPh sb="3" eb="5">
      <t>シサン</t>
    </rPh>
    <phoneticPr fontId="5"/>
  </si>
  <si>
    <r>
      <rPr>
        <sz val="11"/>
        <rFont val="ＭＳ Ｐゴシック"/>
        <family val="3"/>
        <charset val="128"/>
      </rPr>
      <t>対内（債務）</t>
    </r>
    <rPh sb="0" eb="2">
      <t>タイナイ</t>
    </rPh>
    <rPh sb="3" eb="5">
      <t>サイム</t>
    </rPh>
    <phoneticPr fontId="5"/>
  </si>
  <si>
    <r>
      <rPr>
        <sz val="11"/>
        <rFont val="ＭＳ Ｐゴシック"/>
        <family val="3"/>
        <charset val="128"/>
      </rPr>
      <t>（</t>
    </r>
    <r>
      <rPr>
        <sz val="11"/>
        <rFont val="Arial"/>
        <family val="2"/>
      </rPr>
      <t>1</t>
    </r>
    <r>
      <rPr>
        <sz val="11"/>
        <rFont val="ＭＳ Ｐゴシック"/>
        <family val="3"/>
        <charset val="128"/>
      </rPr>
      <t>）</t>
    </r>
    <r>
      <rPr>
        <sz val="11"/>
        <rFont val="Arial"/>
        <family val="2"/>
      </rPr>
      <t>2012</t>
    </r>
    <r>
      <rPr>
        <sz val="11"/>
        <rFont val="ＭＳ Ｐゴシック"/>
        <family val="3"/>
        <charset val="128"/>
      </rPr>
      <t>年以降の数値は、</t>
    </r>
    <r>
      <rPr>
        <sz val="11"/>
        <rFont val="Arial"/>
        <family val="2"/>
      </rPr>
      <t>2020</t>
    </r>
    <r>
      <rPr>
        <sz val="11"/>
        <rFont val="ＭＳ Ｐゴシック"/>
        <family val="3"/>
        <charset val="128"/>
      </rPr>
      <t>年国勢調査を踏まえて再計算された推計値。</t>
    </r>
    <r>
      <rPr>
        <sz val="11"/>
        <rFont val="Arial"/>
        <family val="2"/>
      </rPr>
      <t>2015</t>
    </r>
    <r>
      <rPr>
        <sz val="11"/>
        <rFont val="ＭＳ Ｐゴシック"/>
        <family val="3"/>
        <charset val="128"/>
      </rPr>
      <t>年以降の数値にはセバストポリ市とクリミア共和国が含まれている。</t>
    </r>
    <r>
      <rPr>
        <sz val="11"/>
        <rFont val="Arial"/>
        <family val="2"/>
      </rPr>
      <t>2023</t>
    </r>
    <r>
      <rPr>
        <sz val="11"/>
        <rFont val="ＭＳ Ｐゴシック"/>
        <family val="3"/>
        <charset val="128"/>
      </rPr>
      <t>年</t>
    </r>
    <r>
      <rPr>
        <sz val="11"/>
        <rFont val="Arial"/>
        <family val="2"/>
      </rPr>
      <t>1</t>
    </r>
    <r>
      <rPr>
        <sz val="11"/>
        <rFont val="ＭＳ Ｐゴシック"/>
        <family val="3"/>
        <charset val="128"/>
      </rPr>
      <t>月</t>
    </r>
    <r>
      <rPr>
        <sz val="11"/>
        <rFont val="Arial"/>
        <family val="2"/>
      </rPr>
      <t>1</t>
    </r>
    <r>
      <rPr>
        <sz val="11"/>
        <rFont val="ＭＳ Ｐゴシック"/>
        <family val="3"/>
        <charset val="128"/>
      </rPr>
      <t>日の人口は、</t>
    </r>
    <r>
      <rPr>
        <sz val="11"/>
        <rFont val="Arial"/>
        <family val="2"/>
      </rPr>
      <t>1</t>
    </r>
    <r>
      <rPr>
        <sz val="11"/>
        <rFont val="ＭＳ Ｐゴシック"/>
        <family val="3"/>
        <charset val="128"/>
      </rPr>
      <t>億</t>
    </r>
    <r>
      <rPr>
        <sz val="11"/>
        <rFont val="Arial"/>
        <family val="2"/>
      </rPr>
      <t>4644</t>
    </r>
    <r>
      <rPr>
        <sz val="11"/>
        <rFont val="ＭＳ Ｐゴシック"/>
        <family val="3"/>
        <charset val="128"/>
      </rPr>
      <t>万</t>
    </r>
    <r>
      <rPr>
        <sz val="11"/>
        <rFont val="Arial"/>
        <family val="2"/>
      </rPr>
      <t>7424</t>
    </r>
    <r>
      <rPr>
        <sz val="11"/>
        <rFont val="ＭＳ Ｐゴシック"/>
        <family val="3"/>
        <charset val="128"/>
      </rPr>
      <t>人。</t>
    </r>
    <rPh sb="7" eb="8">
      <t>ネン</t>
    </rPh>
    <rPh sb="8" eb="10">
      <t>イコウ</t>
    </rPh>
    <rPh sb="11" eb="13">
      <t>スウチ</t>
    </rPh>
    <rPh sb="19" eb="20">
      <t>ネン</t>
    </rPh>
    <rPh sb="20" eb="24">
      <t>コクセイチョウサ</t>
    </rPh>
    <rPh sb="25" eb="26">
      <t>フ</t>
    </rPh>
    <rPh sb="29" eb="32">
      <t>サイケイサン</t>
    </rPh>
    <rPh sb="35" eb="38">
      <t>スイケイチ</t>
    </rPh>
    <rPh sb="43" eb="44">
      <t>ネン</t>
    </rPh>
    <rPh sb="44" eb="46">
      <t>イコウ</t>
    </rPh>
    <rPh sb="47" eb="49">
      <t>スウチ</t>
    </rPh>
    <rPh sb="57" eb="58">
      <t>シ</t>
    </rPh>
    <rPh sb="63" eb="66">
      <t>キョウワコク</t>
    </rPh>
    <rPh sb="67" eb="68">
      <t>フク</t>
    </rPh>
    <rPh sb="78" eb="79">
      <t>ネン</t>
    </rPh>
    <rPh sb="80" eb="81">
      <t>ガツ</t>
    </rPh>
    <rPh sb="82" eb="83">
      <t>ニチ</t>
    </rPh>
    <rPh sb="84" eb="86">
      <t>ジンコウ</t>
    </rPh>
    <rPh sb="89" eb="90">
      <t>オク</t>
    </rPh>
    <rPh sb="94" eb="95">
      <t>マン</t>
    </rPh>
    <rPh sb="99" eb="100">
      <t>ニン</t>
    </rPh>
    <phoneticPr fontId="3"/>
  </si>
  <si>
    <r>
      <rPr>
        <sz val="11"/>
        <rFont val="ＭＳ Ｐゴシック"/>
        <family val="3"/>
        <charset val="128"/>
      </rPr>
      <t>（</t>
    </r>
    <r>
      <rPr>
        <sz val="11"/>
        <rFont val="Arial"/>
        <family val="2"/>
      </rPr>
      <t>2</t>
    </r>
    <r>
      <rPr>
        <sz val="11"/>
        <rFont val="ＭＳ Ｐゴシック"/>
        <family val="3"/>
        <charset val="128"/>
      </rPr>
      <t>）生産年齢は、</t>
    </r>
    <r>
      <rPr>
        <sz val="11"/>
        <rFont val="Arial"/>
        <family val="2"/>
      </rPr>
      <t>2019</t>
    </r>
    <r>
      <rPr>
        <sz val="11"/>
        <rFont val="ＭＳ Ｐゴシック"/>
        <family val="3"/>
        <charset val="128"/>
      </rPr>
      <t>年までの数値は男性</t>
    </r>
    <r>
      <rPr>
        <sz val="11"/>
        <rFont val="Arial"/>
        <family val="2"/>
      </rPr>
      <t>16</t>
    </r>
    <r>
      <rPr>
        <sz val="11"/>
        <rFont val="ＭＳ Ｐゴシック"/>
        <family val="3"/>
        <charset val="128"/>
      </rPr>
      <t>～</t>
    </r>
    <r>
      <rPr>
        <sz val="11"/>
        <rFont val="Arial"/>
        <family val="2"/>
      </rPr>
      <t>59</t>
    </r>
    <r>
      <rPr>
        <sz val="11"/>
        <rFont val="ＭＳ Ｐゴシック"/>
        <family val="3"/>
        <charset val="128"/>
      </rPr>
      <t>歳、女性</t>
    </r>
    <r>
      <rPr>
        <sz val="11"/>
        <rFont val="Arial"/>
        <family val="2"/>
      </rPr>
      <t>16</t>
    </r>
    <r>
      <rPr>
        <sz val="11"/>
        <rFont val="ＭＳ Ｐゴシック"/>
        <family val="3"/>
        <charset val="128"/>
      </rPr>
      <t>～</t>
    </r>
    <r>
      <rPr>
        <sz val="11"/>
        <rFont val="Arial"/>
        <family val="2"/>
      </rPr>
      <t>54</t>
    </r>
    <r>
      <rPr>
        <sz val="11"/>
        <rFont val="ＭＳ Ｐゴシック"/>
        <family val="3"/>
        <charset val="128"/>
      </rPr>
      <t>歳、</t>
    </r>
    <r>
      <rPr>
        <sz val="11"/>
        <rFont val="Arial"/>
        <family val="2"/>
      </rPr>
      <t>2020</t>
    </r>
    <r>
      <rPr>
        <sz val="11"/>
        <rFont val="ＭＳ Ｐゴシック"/>
        <family val="3"/>
        <charset val="128"/>
      </rPr>
      <t>年及び</t>
    </r>
    <r>
      <rPr>
        <sz val="11"/>
        <rFont val="Arial"/>
        <family val="2"/>
      </rPr>
      <t>2021</t>
    </r>
    <r>
      <rPr>
        <sz val="11"/>
        <rFont val="ＭＳ Ｐゴシック"/>
        <family val="3"/>
        <charset val="128"/>
      </rPr>
      <t>年の数値は男性</t>
    </r>
    <r>
      <rPr>
        <sz val="11"/>
        <rFont val="Arial"/>
        <family val="2"/>
      </rPr>
      <t>16</t>
    </r>
    <r>
      <rPr>
        <sz val="11"/>
        <rFont val="ＭＳ Ｐゴシック"/>
        <family val="3"/>
        <charset val="128"/>
      </rPr>
      <t>～</t>
    </r>
    <r>
      <rPr>
        <sz val="11"/>
        <rFont val="Arial"/>
        <family val="2"/>
      </rPr>
      <t>60</t>
    </r>
    <r>
      <rPr>
        <sz val="11"/>
        <rFont val="ＭＳ Ｐゴシック"/>
        <family val="3"/>
        <charset val="128"/>
      </rPr>
      <t>歳、女性</t>
    </r>
    <r>
      <rPr>
        <sz val="11"/>
        <rFont val="Arial"/>
        <family val="2"/>
      </rPr>
      <t>16</t>
    </r>
    <r>
      <rPr>
        <sz val="11"/>
        <rFont val="ＭＳ Ｐゴシック"/>
        <family val="3"/>
        <charset val="128"/>
      </rPr>
      <t>～</t>
    </r>
    <r>
      <rPr>
        <sz val="11"/>
        <rFont val="Arial"/>
        <family val="2"/>
      </rPr>
      <t>55</t>
    </r>
    <r>
      <rPr>
        <sz val="11"/>
        <rFont val="ＭＳ Ｐゴシック"/>
        <family val="3"/>
        <charset val="128"/>
      </rPr>
      <t>歳、</t>
    </r>
    <r>
      <rPr>
        <sz val="11"/>
        <rFont val="Arial"/>
        <family val="2"/>
      </rPr>
      <t>2022</t>
    </r>
    <r>
      <rPr>
        <sz val="11"/>
        <rFont val="ＭＳ Ｐゴシック"/>
        <family val="3"/>
        <charset val="128"/>
      </rPr>
      <t>年の数値は男性</t>
    </r>
    <r>
      <rPr>
        <sz val="11"/>
        <rFont val="Arial"/>
        <family val="2"/>
      </rPr>
      <t>16</t>
    </r>
    <r>
      <rPr>
        <sz val="11"/>
        <rFont val="ＭＳ Ｐゴシック"/>
        <family val="3"/>
        <charset val="128"/>
      </rPr>
      <t>～</t>
    </r>
    <r>
      <rPr>
        <sz val="11"/>
        <rFont val="Arial"/>
        <family val="2"/>
      </rPr>
      <t>61</t>
    </r>
    <r>
      <rPr>
        <sz val="11"/>
        <rFont val="ＭＳ Ｐゴシック"/>
        <family val="3"/>
        <charset val="128"/>
      </rPr>
      <t>歳、女性</t>
    </r>
    <r>
      <rPr>
        <sz val="11"/>
        <rFont val="Arial"/>
        <family val="2"/>
      </rPr>
      <t>16</t>
    </r>
    <r>
      <rPr>
        <sz val="11"/>
        <rFont val="ＭＳ Ｐゴシック"/>
        <family val="3"/>
        <charset val="128"/>
      </rPr>
      <t>歳～</t>
    </r>
    <r>
      <rPr>
        <sz val="11"/>
        <rFont val="Arial"/>
        <family val="2"/>
      </rPr>
      <t>56</t>
    </r>
    <r>
      <rPr>
        <sz val="11"/>
        <rFont val="ＭＳ Ｐゴシック"/>
        <family val="3"/>
        <charset val="128"/>
      </rPr>
      <t>歳。老年人口は、生産年齢を上回る年齢の人口。</t>
    </r>
    <rPh sb="3" eb="5">
      <t>セイサン</t>
    </rPh>
    <rPh sb="5" eb="7">
      <t>ネンレイ</t>
    </rPh>
    <rPh sb="13" eb="14">
      <t>ネン</t>
    </rPh>
    <rPh sb="17" eb="19">
      <t>スウチ</t>
    </rPh>
    <rPh sb="20" eb="22">
      <t>ダンセイ</t>
    </rPh>
    <rPh sb="27" eb="28">
      <t>サイ</t>
    </rPh>
    <rPh sb="29" eb="31">
      <t>ジョセイ</t>
    </rPh>
    <rPh sb="36" eb="37">
      <t>サイ</t>
    </rPh>
    <rPh sb="42" eb="43">
      <t>ネン</t>
    </rPh>
    <rPh sb="43" eb="44">
      <t>オヨ</t>
    </rPh>
    <rPh sb="49" eb="50">
      <t>ネン</t>
    </rPh>
    <rPh sb="51" eb="53">
      <t>スウチ</t>
    </rPh>
    <rPh sb="54" eb="56">
      <t>ダンセイ</t>
    </rPh>
    <rPh sb="61" eb="62">
      <t>サイ</t>
    </rPh>
    <rPh sb="63" eb="65">
      <t>ジョセイ</t>
    </rPh>
    <rPh sb="70" eb="71">
      <t>サイ</t>
    </rPh>
    <rPh sb="76" eb="77">
      <t>ネン</t>
    </rPh>
    <rPh sb="78" eb="80">
      <t>スウチ</t>
    </rPh>
    <rPh sb="81" eb="83">
      <t>ダンセイ</t>
    </rPh>
    <rPh sb="88" eb="89">
      <t>サイ</t>
    </rPh>
    <rPh sb="90" eb="92">
      <t>ジョセイ</t>
    </rPh>
    <rPh sb="94" eb="95">
      <t>サイ</t>
    </rPh>
    <rPh sb="98" eb="99">
      <t>サイ</t>
    </rPh>
    <rPh sb="100" eb="102">
      <t>ロウネン</t>
    </rPh>
    <rPh sb="102" eb="104">
      <t>ジンコウ</t>
    </rPh>
    <rPh sb="106" eb="108">
      <t>セイサン</t>
    </rPh>
    <rPh sb="108" eb="110">
      <t>ネンレイ</t>
    </rPh>
    <rPh sb="111" eb="113">
      <t>ウワマワ</t>
    </rPh>
    <rPh sb="114" eb="116">
      <t>ネンレイ</t>
    </rPh>
    <rPh sb="117" eb="119">
      <t>ジンコウ</t>
    </rPh>
    <phoneticPr fontId="3"/>
  </si>
  <si>
    <r>
      <rPr>
        <sz val="11"/>
        <rFont val="ＭＳ Ｐゴシック"/>
        <family val="3"/>
        <charset val="128"/>
      </rPr>
      <t>（</t>
    </r>
    <r>
      <rPr>
        <sz val="11"/>
        <rFont val="Arial"/>
        <family val="2"/>
      </rPr>
      <t>3</t>
    </r>
    <r>
      <rPr>
        <sz val="11"/>
        <rFont val="ＭＳ Ｐゴシック"/>
        <family val="3"/>
        <charset val="128"/>
      </rPr>
      <t>）ドル表示</t>
    </r>
    <r>
      <rPr>
        <sz val="11"/>
        <rFont val="Arial"/>
        <family val="2"/>
      </rPr>
      <t>GDP</t>
    </r>
    <r>
      <rPr>
        <sz val="11"/>
        <rFont val="ＭＳ Ｐゴシック"/>
        <family val="3"/>
        <charset val="128"/>
      </rPr>
      <t>は年平均為替レートで換算した。</t>
    </r>
    <rPh sb="5" eb="7">
      <t>ひょうじ</t>
    </rPh>
    <rPh sb="11" eb="12">
      <t>ねん</t>
    </rPh>
    <rPh sb="12" eb="14">
      <t>へいきん</t>
    </rPh>
    <rPh sb="14" eb="16">
      <t>かわせ</t>
    </rPh>
    <rPh sb="20" eb="22">
      <t>かんさん</t>
    </rPh>
    <phoneticPr fontId="4" type="noConversion"/>
  </si>
  <si>
    <r>
      <rPr>
        <sz val="11"/>
        <rFont val="ＭＳ Ｐゴシック"/>
        <family val="3"/>
        <charset val="128"/>
      </rPr>
      <t>（</t>
    </r>
    <r>
      <rPr>
        <sz val="11"/>
        <rFont val="Arial"/>
        <family val="2"/>
      </rPr>
      <t>4</t>
    </r>
    <r>
      <rPr>
        <sz val="11"/>
        <rFont val="ＭＳ Ｐゴシック"/>
        <family val="3"/>
        <charset val="128"/>
      </rPr>
      <t>）ロシア中央銀行による年平均為替レート。</t>
    </r>
    <rPh sb="6" eb="10">
      <t>ﾁｭｳｵｳｷﾞﾝｺｳ</t>
    </rPh>
    <rPh sb="13" eb="16">
      <t>ﾈﾝﾍｲｷﾝ</t>
    </rPh>
    <rPh sb="16" eb="18">
      <t>かわせ</t>
    </rPh>
    <phoneticPr fontId="4" type="noConversion"/>
  </si>
  <si>
    <r>
      <rPr>
        <sz val="11"/>
        <rFont val="ＭＳ Ｐゴシック"/>
        <family val="3"/>
        <charset val="128"/>
      </rPr>
      <t>（</t>
    </r>
    <r>
      <rPr>
        <sz val="11"/>
        <rFont val="Arial"/>
        <family val="2"/>
      </rPr>
      <t>5</t>
    </r>
    <r>
      <rPr>
        <sz val="11"/>
        <rFont val="ＭＳ Ｐゴシック"/>
        <family val="3"/>
        <charset val="128"/>
      </rPr>
      <t>）</t>
    </r>
    <r>
      <rPr>
        <sz val="11"/>
        <rFont val="Arial"/>
        <family val="2"/>
      </rPr>
      <t>2014</t>
    </r>
    <r>
      <rPr>
        <sz val="11"/>
        <rFont val="ＭＳ Ｐゴシック"/>
        <family val="3"/>
        <charset val="128"/>
      </rPr>
      <t>年以降の数値にはセバストポリ市とクリミア共和国が含まれている。</t>
    </r>
    <rPh sb="7" eb="8">
      <t>ネン</t>
    </rPh>
    <rPh sb="8" eb="10">
      <t>イコウ</t>
    </rPh>
    <rPh sb="11" eb="13">
      <t>スウチ</t>
    </rPh>
    <rPh sb="21" eb="22">
      <t>シ</t>
    </rPh>
    <rPh sb="27" eb="30">
      <t>キョウワコク</t>
    </rPh>
    <rPh sb="31" eb="32">
      <t>フク</t>
    </rPh>
    <phoneticPr fontId="3"/>
  </si>
  <si>
    <r>
      <rPr>
        <sz val="11"/>
        <rFont val="ＭＳ Ｐゴシック"/>
        <family val="3"/>
        <charset val="128"/>
      </rPr>
      <t>（</t>
    </r>
    <r>
      <rPr>
        <sz val="11"/>
        <rFont val="Arial"/>
        <family val="2"/>
      </rPr>
      <t>6</t>
    </r>
    <r>
      <rPr>
        <sz val="11"/>
        <rFont val="ＭＳ Ｐゴシック"/>
        <family val="3"/>
        <charset val="128"/>
      </rPr>
      <t>）</t>
    </r>
    <r>
      <rPr>
        <sz val="11"/>
        <rFont val="Arial"/>
        <family val="2"/>
      </rPr>
      <t>2000</t>
    </r>
    <r>
      <rPr>
        <sz val="11"/>
        <rFont val="ＭＳ Ｐゴシック"/>
        <family val="3"/>
        <charset val="128"/>
      </rPr>
      <t>－</t>
    </r>
    <r>
      <rPr>
        <sz val="11"/>
        <rFont val="Arial"/>
        <family val="2"/>
      </rPr>
      <t>2013</t>
    </r>
    <r>
      <rPr>
        <sz val="11"/>
        <rFont val="ＭＳ Ｐゴシック"/>
        <family val="3"/>
        <charset val="128"/>
      </rPr>
      <t>年（</t>
    </r>
    <r>
      <rPr>
        <sz val="11"/>
        <rFont val="Arial"/>
        <family val="2"/>
      </rPr>
      <t>OKVED1.1</t>
    </r>
    <r>
      <rPr>
        <sz val="11"/>
        <rFont val="ＭＳ Ｐゴシック"/>
        <family val="3"/>
        <charset val="128"/>
      </rPr>
      <t>）、</t>
    </r>
    <r>
      <rPr>
        <sz val="11"/>
        <rFont val="Arial"/>
        <family val="2"/>
      </rPr>
      <t>2014</t>
    </r>
    <r>
      <rPr>
        <sz val="11"/>
        <rFont val="ＭＳ Ｐゴシック"/>
        <family val="3"/>
        <charset val="128"/>
      </rPr>
      <t>年（</t>
    </r>
    <r>
      <rPr>
        <sz val="11"/>
        <rFont val="Arial"/>
        <family val="2"/>
      </rPr>
      <t>OKVED2</t>
    </r>
    <r>
      <rPr>
        <sz val="11"/>
        <rFont val="ＭＳ Ｐゴシック"/>
        <family val="3"/>
        <charset val="128"/>
      </rPr>
      <t>、</t>
    </r>
    <r>
      <rPr>
        <sz val="11"/>
        <rFont val="Arial"/>
        <family val="2"/>
      </rPr>
      <t>2016</t>
    </r>
    <r>
      <rPr>
        <sz val="11"/>
        <rFont val="ＭＳ Ｐゴシック"/>
        <family val="3"/>
        <charset val="128"/>
      </rPr>
      <t>年価格）、</t>
    </r>
    <r>
      <rPr>
        <sz val="11"/>
        <rFont val="Arial"/>
        <family val="2"/>
      </rPr>
      <t>2015</t>
    </r>
    <r>
      <rPr>
        <sz val="11"/>
        <rFont val="ＭＳ Ｐゴシック"/>
        <family val="3"/>
        <charset val="128"/>
      </rPr>
      <t>－</t>
    </r>
    <r>
      <rPr>
        <sz val="11"/>
        <rFont val="Arial"/>
        <family val="2"/>
      </rPr>
      <t>2021</t>
    </r>
    <r>
      <rPr>
        <sz val="11"/>
        <rFont val="ＭＳ Ｐゴシック"/>
        <family val="3"/>
        <charset val="128"/>
      </rPr>
      <t>年（</t>
    </r>
    <r>
      <rPr>
        <sz val="11"/>
        <rFont val="Arial"/>
        <family val="2"/>
      </rPr>
      <t>OKVED2</t>
    </r>
    <r>
      <rPr>
        <sz val="11"/>
        <rFont val="ＭＳ Ｐゴシック"/>
        <family val="3"/>
        <charset val="128"/>
      </rPr>
      <t>、</t>
    </r>
    <r>
      <rPr>
        <sz val="11"/>
        <rFont val="Arial"/>
        <family val="2"/>
      </rPr>
      <t>2018</t>
    </r>
    <r>
      <rPr>
        <sz val="11"/>
        <rFont val="ＭＳ Ｐゴシック"/>
        <family val="3"/>
        <charset val="128"/>
      </rPr>
      <t>年価格）の鉱工業生産指数は、産業部門分類や基準年が異なる。</t>
    </r>
    <rPh sb="12" eb="13">
      <t>ネン</t>
    </rPh>
    <rPh sb="28" eb="29">
      <t>ネン</t>
    </rPh>
    <rPh sb="55" eb="56">
      <t>ネン</t>
    </rPh>
    <rPh sb="68" eb="71">
      <t>ネンカカク</t>
    </rPh>
    <rPh sb="73" eb="80">
      <t>コウコウギョウセイサンシスウ</t>
    </rPh>
    <rPh sb="82" eb="86">
      <t>サンギョウブモン</t>
    </rPh>
    <rPh sb="86" eb="88">
      <t>ブンルイ</t>
    </rPh>
    <rPh sb="89" eb="92">
      <t>キジュンネン</t>
    </rPh>
    <rPh sb="93" eb="94">
      <t>コト</t>
    </rPh>
    <phoneticPr fontId="3"/>
  </si>
  <si>
    <r>
      <rPr>
        <sz val="11"/>
        <rFont val="ＭＳ Ｐゴシック"/>
        <family val="3"/>
        <charset val="128"/>
      </rPr>
      <t>（</t>
    </r>
    <r>
      <rPr>
        <sz val="11"/>
        <rFont val="Arial"/>
        <family val="2"/>
      </rPr>
      <t>7</t>
    </r>
    <r>
      <rPr>
        <sz val="11"/>
        <rFont val="ＭＳ Ｐゴシック"/>
        <family val="3"/>
        <charset val="128"/>
      </rPr>
      <t>）</t>
    </r>
    <r>
      <rPr>
        <sz val="11"/>
        <rFont val="Arial"/>
        <family val="2"/>
      </rPr>
      <t>2013</t>
    </r>
    <r>
      <rPr>
        <sz val="11"/>
        <rFont val="ＭＳ Ｐゴシック"/>
        <family val="3"/>
        <charset val="128"/>
      </rPr>
      <t>年以降は新方式による数値。</t>
    </r>
    <rPh sb="7" eb="8">
      <t>ネン</t>
    </rPh>
    <rPh sb="8" eb="10">
      <t>イコウ</t>
    </rPh>
    <rPh sb="11" eb="14">
      <t>シンホウシキ</t>
    </rPh>
    <rPh sb="17" eb="19">
      <t>スウチ</t>
    </rPh>
    <phoneticPr fontId="3"/>
  </si>
  <si>
    <r>
      <rPr>
        <sz val="11"/>
        <rFont val="ＭＳ Ｐゴシック"/>
        <family val="3"/>
        <charset val="128"/>
      </rPr>
      <t>（</t>
    </r>
    <r>
      <rPr>
        <sz val="11"/>
        <rFont val="Arial"/>
        <family val="2"/>
      </rPr>
      <t>8</t>
    </r>
    <r>
      <rPr>
        <sz val="11"/>
        <rFont val="ＭＳ Ｐゴシック"/>
        <family val="3"/>
        <charset val="128"/>
      </rPr>
      <t>）</t>
    </r>
    <r>
      <rPr>
        <sz val="11"/>
        <rFont val="Arial"/>
        <family val="2"/>
      </rPr>
      <t>15</t>
    </r>
    <r>
      <rPr>
        <sz val="11"/>
        <rFont val="ＭＳ Ｐゴシック"/>
        <family val="3"/>
        <charset val="128"/>
      </rPr>
      <t>～</t>
    </r>
    <r>
      <rPr>
        <sz val="11"/>
        <rFont val="Arial"/>
        <family val="2"/>
      </rPr>
      <t>72</t>
    </r>
    <r>
      <rPr>
        <sz val="11"/>
        <rFont val="ＭＳ Ｐゴシック"/>
        <family val="3"/>
        <charset val="128"/>
      </rPr>
      <t>歳の就業者と失業者。</t>
    </r>
    <rPh sb="8" eb="9">
      <t>サイ</t>
    </rPh>
    <rPh sb="10" eb="13">
      <t>シュウギョウシャ</t>
    </rPh>
    <rPh sb="14" eb="17">
      <t>シツギョウシャ</t>
    </rPh>
    <phoneticPr fontId="3"/>
  </si>
  <si>
    <r>
      <rPr>
        <sz val="11"/>
        <rFont val="ＭＳ Ｐゴシック"/>
        <family val="3"/>
        <charset val="128"/>
      </rPr>
      <t>（</t>
    </r>
    <r>
      <rPr>
        <sz val="11"/>
        <rFont val="Arial"/>
        <family val="2"/>
      </rPr>
      <t>9</t>
    </r>
    <r>
      <rPr>
        <sz val="11"/>
        <rFont val="ＭＳ Ｐゴシック"/>
        <family val="3"/>
        <charset val="128"/>
      </rPr>
      <t>）労働力（経済活動人口）に占める失業者の比率。労働力は就業者と失業者の合計。</t>
    </r>
    <rPh sb="3" eb="6">
      <t>ロウドウリョク</t>
    </rPh>
    <rPh sb="7" eb="9">
      <t>ケイザイ</t>
    </rPh>
    <rPh sb="9" eb="11">
      <t>カツドウ</t>
    </rPh>
    <rPh sb="11" eb="13">
      <t>ジンコウ</t>
    </rPh>
    <rPh sb="15" eb="16">
      <t>シ</t>
    </rPh>
    <rPh sb="18" eb="21">
      <t>シツギョウシャ</t>
    </rPh>
    <rPh sb="22" eb="24">
      <t>ヒリツ</t>
    </rPh>
    <rPh sb="25" eb="28">
      <t>ロウドウリョク</t>
    </rPh>
    <rPh sb="29" eb="32">
      <t>シュウギョウシャ</t>
    </rPh>
    <rPh sb="33" eb="36">
      <t>シツギョウシャ</t>
    </rPh>
    <rPh sb="37" eb="39">
      <t>ゴウケイ</t>
    </rPh>
    <phoneticPr fontId="3"/>
  </si>
  <si>
    <r>
      <rPr>
        <sz val="11"/>
        <rFont val="ＭＳ Ｐゴシック"/>
        <family val="3"/>
        <charset val="128"/>
      </rPr>
      <t>（</t>
    </r>
    <r>
      <rPr>
        <sz val="11"/>
        <rFont val="Arial"/>
        <family val="2"/>
      </rPr>
      <t>10</t>
    </r>
    <r>
      <rPr>
        <sz val="11"/>
        <rFont val="ＭＳ Ｐゴシック"/>
        <family val="3"/>
        <charset val="128"/>
      </rPr>
      <t>）</t>
    </r>
    <r>
      <rPr>
        <sz val="11"/>
        <rFont val="Arial"/>
        <family val="2"/>
      </rPr>
      <t>2023</t>
    </r>
    <r>
      <rPr>
        <sz val="11"/>
        <rFont val="ＭＳ Ｐゴシック"/>
        <family val="3"/>
        <charset val="128"/>
      </rPr>
      <t>年初の通貨供給量は、</t>
    </r>
    <r>
      <rPr>
        <sz val="11"/>
        <rFont val="Arial"/>
        <family val="2"/>
      </rPr>
      <t>82</t>
    </r>
    <r>
      <rPr>
        <sz val="11"/>
        <rFont val="ＭＳ Ｐゴシック"/>
        <family val="3"/>
        <charset val="128"/>
      </rPr>
      <t>兆</t>
    </r>
    <r>
      <rPr>
        <sz val="11"/>
        <rFont val="Arial"/>
        <family val="2"/>
      </rPr>
      <t>3880</t>
    </r>
    <r>
      <rPr>
        <sz val="11"/>
        <rFont val="ＭＳ Ｐゴシック"/>
        <family val="3"/>
        <charset val="128"/>
      </rPr>
      <t>億ルーブル（対前年比</t>
    </r>
    <r>
      <rPr>
        <sz val="11"/>
        <rFont val="Arial"/>
        <family val="2"/>
      </rPr>
      <t>40.5</t>
    </r>
    <r>
      <rPr>
        <sz val="11"/>
        <rFont val="ＭＳ Ｐゴシック"/>
        <family val="3"/>
        <charset val="128"/>
      </rPr>
      <t>％増）。</t>
    </r>
    <rPh sb="8" eb="9">
      <t>ねん</t>
    </rPh>
    <rPh sb="9" eb="10">
      <t>しょ</t>
    </rPh>
    <rPh sb="11" eb="13">
      <t>つうか</t>
    </rPh>
    <rPh sb="13" eb="15">
      <t>きょうきゅう</t>
    </rPh>
    <rPh sb="15" eb="16">
      <t>りょう</t>
    </rPh>
    <rPh sb="20" eb="21">
      <t>ﾁｮｳ</t>
    </rPh>
    <rPh sb="25" eb="26">
      <t>おく</t>
    </rPh>
    <phoneticPr fontId="4" type="noConversion"/>
  </si>
  <si>
    <r>
      <rPr>
        <sz val="11"/>
        <rFont val="ＭＳ Ｐゴシック"/>
        <family val="3"/>
        <charset val="128"/>
      </rPr>
      <t>（出所）ロシア連邦国家統計庁ウェブサイト；ロシア連邦中央銀行ウェブサイト；ロシア連邦財務省ウェブサイト；日本国財務省ウェブサイト。アクセス日：</t>
    </r>
    <r>
      <rPr>
        <sz val="11"/>
        <rFont val="Arial"/>
        <family val="2"/>
      </rPr>
      <t>2023</t>
    </r>
    <r>
      <rPr>
        <sz val="11"/>
        <rFont val="ＭＳ Ｐゴシック"/>
        <family val="3"/>
        <charset val="128"/>
      </rPr>
      <t>年</t>
    </r>
    <r>
      <rPr>
        <sz val="11"/>
        <rFont val="Arial"/>
        <family val="2"/>
      </rPr>
      <t>10</t>
    </r>
    <r>
      <rPr>
        <sz val="11"/>
        <rFont val="ＭＳ Ｐゴシック"/>
        <family val="3"/>
        <charset val="128"/>
      </rPr>
      <t>月</t>
    </r>
    <r>
      <rPr>
        <sz val="11"/>
        <rFont val="Arial"/>
        <family val="2"/>
      </rPr>
      <t>20</t>
    </r>
    <r>
      <rPr>
        <sz val="11"/>
        <rFont val="ＭＳ Ｐゴシック"/>
        <family val="3"/>
        <charset val="128"/>
      </rPr>
      <t>日～</t>
    </r>
    <r>
      <rPr>
        <sz val="11"/>
        <rFont val="Arial"/>
        <family val="2"/>
      </rPr>
      <t>11</t>
    </r>
    <r>
      <rPr>
        <sz val="11"/>
        <rFont val="ＭＳ Ｐゴシック"/>
        <family val="3"/>
        <charset val="128"/>
      </rPr>
      <t>月</t>
    </r>
    <r>
      <rPr>
        <sz val="11"/>
        <rFont val="Arial"/>
        <family val="2"/>
      </rPr>
      <t>13</t>
    </r>
    <r>
      <rPr>
        <sz val="11"/>
        <rFont val="ＭＳ Ｐゴシック"/>
        <family val="3"/>
        <charset val="128"/>
      </rPr>
      <t>日。『ロシア連邦外国貿易通関統計集（</t>
    </r>
    <r>
      <rPr>
        <sz val="11"/>
        <rFont val="Arial"/>
        <family val="2"/>
      </rPr>
      <t>2022</t>
    </r>
    <r>
      <rPr>
        <sz val="11"/>
        <rFont val="ＭＳ Ｐゴシック"/>
        <family val="3"/>
        <charset val="128"/>
      </rPr>
      <t>年版）」。</t>
    </r>
    <rPh sb="24" eb="26">
      <t>れんぽう</t>
    </rPh>
    <rPh sb="40" eb="42">
      <t>れんぽう</t>
    </rPh>
    <rPh sb="42" eb="45">
      <t>ざいむしょう</t>
    </rPh>
    <rPh sb="52" eb="55">
      <t>ﾆﾎﾝｺｸ</t>
    </rPh>
    <rPh sb="55" eb="58">
      <t>ｻﾞｲﾑｼｮｳ</t>
    </rPh>
    <rPh sb="69" eb="70">
      <t>ひ</t>
    </rPh>
    <rPh sb="75" eb="76">
      <t>ねん</t>
    </rPh>
    <rPh sb="78" eb="79">
      <t>がつ</t>
    </rPh>
    <rPh sb="81" eb="82">
      <t>にち</t>
    </rPh>
    <rPh sb="85" eb="86">
      <t>ｶﾞﾂ</t>
    </rPh>
    <rPh sb="88" eb="89">
      <t>ﾆﾁ</t>
    </rPh>
    <rPh sb="94" eb="96">
      <t>ﾚﾝﾎﾟｳ</t>
    </rPh>
    <rPh sb="96" eb="100">
      <t>ｶﾞｲｺｸﾎﾞｳｴｷ</t>
    </rPh>
    <rPh sb="100" eb="105">
      <t>ﾂｳｶﾝﾄｳｹｲｼｭｳ</t>
    </rPh>
    <rPh sb="110" eb="111">
      <t>ﾈﾝ</t>
    </rPh>
    <rPh sb="111" eb="112">
      <t>ﾊﾞﾝ</t>
    </rPh>
    <phoneticPr fontId="4" type="noConversion"/>
  </si>
  <si>
    <r>
      <rPr>
        <sz val="11"/>
        <rFont val="ＭＳ Ｐゴシック"/>
        <family val="3"/>
        <charset val="128"/>
      </rPr>
      <t>付表</t>
    </r>
    <r>
      <rPr>
        <sz val="11"/>
        <rFont val="Arial"/>
        <family val="2"/>
      </rPr>
      <t>5</t>
    </r>
    <r>
      <rPr>
        <sz val="11"/>
        <rFont val="ＭＳ Ｐゴシック"/>
        <family val="3"/>
        <charset val="128"/>
      </rPr>
      <t>－</t>
    </r>
    <r>
      <rPr>
        <sz val="11"/>
        <rFont val="Arial"/>
        <family val="2"/>
      </rPr>
      <t>2</t>
    </r>
    <r>
      <rPr>
        <sz val="11"/>
        <rFont val="ＭＳ Ｐゴシック"/>
        <family val="3"/>
        <charset val="128"/>
      </rPr>
      <t>　ロシア極東連邦管区の統計データ（１）</t>
    </r>
    <rPh sb="0" eb="2">
      <t>フヒョウ</t>
    </rPh>
    <phoneticPr fontId="3"/>
  </si>
  <si>
    <r>
      <rPr>
        <sz val="11"/>
        <rFont val="ＭＳ Ｐゴシック"/>
        <family val="3"/>
        <charset val="128"/>
      </rPr>
      <t>総人口</t>
    </r>
    <r>
      <rPr>
        <vertAlign val="superscript"/>
        <sz val="10"/>
        <color rgb="FF0000FF"/>
        <rFont val="游明朝"/>
        <family val="1"/>
        <charset val="128"/>
      </rPr>
      <t/>
    </r>
    <rPh sb="0" eb="1">
      <t>そう</t>
    </rPh>
    <phoneticPr fontId="4" type="noConversion"/>
  </si>
  <si>
    <r>
      <t>1,000</t>
    </r>
    <r>
      <rPr>
        <sz val="11"/>
        <rFont val="ＭＳ Ｐゴシック"/>
        <family val="3"/>
        <charset val="128"/>
      </rPr>
      <t>人（</t>
    </r>
    <r>
      <rPr>
        <sz val="11"/>
        <rFont val="Arial"/>
        <family val="2"/>
      </rPr>
      <t>1</t>
    </r>
    <r>
      <rPr>
        <sz val="11"/>
        <rFont val="ＭＳ Ｐゴシック"/>
        <family val="3"/>
        <charset val="128"/>
      </rPr>
      <t>月</t>
    </r>
    <r>
      <rPr>
        <sz val="11"/>
        <rFont val="Arial"/>
        <family val="2"/>
      </rPr>
      <t>1</t>
    </r>
    <r>
      <rPr>
        <sz val="11"/>
        <rFont val="ＭＳ Ｐゴシック"/>
        <family val="3"/>
        <charset val="128"/>
      </rPr>
      <t>日時点）</t>
    </r>
    <r>
      <rPr>
        <vertAlign val="superscript"/>
        <sz val="11"/>
        <rFont val="ＭＳ Ｐゴシック"/>
        <family val="3"/>
        <charset val="128"/>
      </rPr>
      <t>（</t>
    </r>
    <r>
      <rPr>
        <vertAlign val="superscript"/>
        <sz val="11"/>
        <rFont val="Arial"/>
        <family val="2"/>
      </rPr>
      <t>1</t>
    </r>
    <r>
      <rPr>
        <vertAlign val="superscript"/>
        <sz val="11"/>
        <rFont val="ＭＳ Ｐゴシック"/>
        <family val="3"/>
        <charset val="128"/>
      </rPr>
      <t>）</t>
    </r>
    <rPh sb="5" eb="6">
      <t>ﾆﾝ</t>
    </rPh>
    <phoneticPr fontId="4" type="noConversion"/>
  </si>
  <si>
    <r>
      <rPr>
        <sz val="11"/>
        <rFont val="ＭＳ Ｐゴシック"/>
        <family val="3"/>
        <charset val="128"/>
      </rPr>
      <t>経済活動人口（</t>
    </r>
    <r>
      <rPr>
        <sz val="11"/>
        <rFont val="Arial"/>
        <family val="2"/>
      </rPr>
      <t>15</t>
    </r>
    <r>
      <rPr>
        <sz val="11"/>
        <rFont val="ＭＳ Ｐゴシック"/>
        <family val="3"/>
        <charset val="128"/>
      </rPr>
      <t>～</t>
    </r>
    <r>
      <rPr>
        <sz val="11"/>
        <rFont val="Arial"/>
        <family val="2"/>
      </rPr>
      <t>72</t>
    </r>
    <r>
      <rPr>
        <sz val="11"/>
        <rFont val="ＭＳ Ｐゴシック"/>
        <family val="3"/>
        <charset val="128"/>
      </rPr>
      <t>歳）</t>
    </r>
    <r>
      <rPr>
        <vertAlign val="superscript"/>
        <sz val="10"/>
        <color rgb="FF0000FF"/>
        <rFont val="游明朝"/>
        <family val="1"/>
        <charset val="128"/>
      </rPr>
      <t/>
    </r>
    <phoneticPr fontId="4" type="noConversion"/>
  </si>
  <si>
    <r>
      <t>1,000</t>
    </r>
    <r>
      <rPr>
        <sz val="11"/>
        <rFont val="ＭＳ Ｐゴシック"/>
        <family val="3"/>
        <charset val="128"/>
      </rPr>
      <t>人（年平均）</t>
    </r>
    <rPh sb="5" eb="6">
      <t>ﾆﾝ</t>
    </rPh>
    <phoneticPr fontId="4" type="noConversion"/>
  </si>
  <si>
    <r>
      <rPr>
        <sz val="11"/>
        <rFont val="ＭＳ Ｐゴシック"/>
        <family val="3"/>
        <charset val="128"/>
      </rPr>
      <t>生産年齢人口</t>
    </r>
    <rPh sb="0" eb="2">
      <t>せいさん</t>
    </rPh>
    <rPh sb="2" eb="4">
      <t>ねんれい</t>
    </rPh>
    <rPh sb="4" eb="6">
      <t>じんこう</t>
    </rPh>
    <phoneticPr fontId="4" type="noConversion"/>
  </si>
  <si>
    <r>
      <t>1,000</t>
    </r>
    <r>
      <rPr>
        <sz val="11"/>
        <rFont val="ＭＳ Ｐゴシック"/>
        <family val="3"/>
        <charset val="128"/>
      </rPr>
      <t>人（</t>
    </r>
    <r>
      <rPr>
        <sz val="11"/>
        <rFont val="Arial"/>
        <family val="2"/>
      </rPr>
      <t>1</t>
    </r>
    <r>
      <rPr>
        <sz val="11"/>
        <rFont val="ＭＳ Ｐゴシック"/>
        <family val="3"/>
        <charset val="128"/>
      </rPr>
      <t>月</t>
    </r>
    <r>
      <rPr>
        <sz val="11"/>
        <rFont val="Arial"/>
        <family val="2"/>
      </rPr>
      <t>1</t>
    </r>
    <r>
      <rPr>
        <sz val="11"/>
        <rFont val="ＭＳ Ｐゴシック"/>
        <family val="3"/>
        <charset val="128"/>
      </rPr>
      <t>日）</t>
    </r>
    <r>
      <rPr>
        <vertAlign val="superscript"/>
        <sz val="11"/>
        <rFont val="ＭＳ Ｐゴシック"/>
        <family val="3"/>
        <charset val="128"/>
      </rPr>
      <t>（</t>
    </r>
    <r>
      <rPr>
        <vertAlign val="superscript"/>
        <sz val="11"/>
        <rFont val="Arial"/>
        <family val="2"/>
      </rPr>
      <t>2</t>
    </r>
    <r>
      <rPr>
        <vertAlign val="superscript"/>
        <sz val="11"/>
        <rFont val="ＭＳ Ｐゴシック"/>
        <family val="3"/>
        <charset val="128"/>
      </rPr>
      <t>）</t>
    </r>
    <rPh sb="5" eb="6">
      <t>ﾆﾝ</t>
    </rPh>
    <rPh sb="8" eb="9">
      <t>ｶﾞﾂ</t>
    </rPh>
    <rPh sb="9" eb="11">
      <t>ﾂｲﾀﾁ</t>
    </rPh>
    <phoneticPr fontId="4" type="noConversion"/>
  </si>
  <si>
    <r>
      <rPr>
        <sz val="11"/>
        <rFont val="ＭＳ Ｐゴシック"/>
        <family val="3"/>
        <charset val="128"/>
      </rPr>
      <t>鉱工業生産・実質増減率</t>
    </r>
    <r>
      <rPr>
        <vertAlign val="superscript"/>
        <sz val="11"/>
        <rFont val="ＭＳ Ｐゴシック"/>
        <family val="3"/>
        <charset val="128"/>
      </rPr>
      <t>（</t>
    </r>
    <r>
      <rPr>
        <vertAlign val="superscript"/>
        <sz val="11"/>
        <rFont val="Arial"/>
        <family val="2"/>
      </rPr>
      <t>3</t>
    </r>
    <r>
      <rPr>
        <vertAlign val="superscript"/>
        <sz val="11"/>
        <rFont val="ＭＳ Ｐゴシック"/>
        <family val="3"/>
        <charset val="128"/>
      </rPr>
      <t>）</t>
    </r>
    <rPh sb="0" eb="3">
      <t>こうこうぎょう</t>
    </rPh>
    <rPh sb="3" eb="5">
      <t>せいさん</t>
    </rPh>
    <rPh sb="6" eb="8">
      <t>ｼﾞｯｼﾂ</t>
    </rPh>
    <rPh sb="8" eb="10">
      <t>ｿﾞｳｹﾞﾝ</t>
    </rPh>
    <rPh sb="10" eb="11">
      <t>ﾘﾂ</t>
    </rPh>
    <phoneticPr fontId="4" type="noConversion"/>
  </si>
  <si>
    <r>
      <rPr>
        <sz val="11"/>
        <rFont val="ＭＳ Ｐゴシック"/>
        <family val="3"/>
        <charset val="128"/>
      </rPr>
      <t>農業・実質増減率</t>
    </r>
    <rPh sb="0" eb="2">
      <t>のうぎょう</t>
    </rPh>
    <rPh sb="3" eb="5">
      <t>ｼﾞｯｼﾂ</t>
    </rPh>
    <rPh sb="5" eb="7">
      <t>ｿﾞｳｹﾞﾝ</t>
    </rPh>
    <rPh sb="7" eb="8">
      <t>ﾘﾂ</t>
    </rPh>
    <phoneticPr fontId="4" type="noConversion"/>
  </si>
  <si>
    <r>
      <rPr>
        <sz val="11"/>
        <rFont val="ＭＳ Ｐゴシック"/>
        <family val="3"/>
        <charset val="128"/>
      </rPr>
      <t>名目額</t>
    </r>
    <r>
      <rPr>
        <vertAlign val="superscript"/>
        <sz val="10"/>
        <color rgb="FF0000FF"/>
        <rFont val="游明朝"/>
        <family val="1"/>
        <charset val="128"/>
      </rPr>
      <t/>
    </r>
    <rPh sb="0" eb="2">
      <t>めいもく</t>
    </rPh>
    <rPh sb="2" eb="3">
      <t>がく</t>
    </rPh>
    <phoneticPr fontId="4" type="noConversion"/>
  </si>
  <si>
    <r>
      <rPr>
        <sz val="11"/>
        <rFont val="ＭＳ Ｐゴシック"/>
        <family val="3"/>
        <charset val="128"/>
      </rPr>
      <t>実質貨幣所得・増減率</t>
    </r>
    <rPh sb="0" eb="2">
      <t>ジッシツ</t>
    </rPh>
    <rPh sb="2" eb="4">
      <t>カヘイ</t>
    </rPh>
    <rPh sb="4" eb="6">
      <t>ショトク</t>
    </rPh>
    <rPh sb="7" eb="9">
      <t>ゾウゲン</t>
    </rPh>
    <rPh sb="9" eb="10">
      <t>リツ</t>
    </rPh>
    <phoneticPr fontId="3"/>
  </si>
  <si>
    <r>
      <rPr>
        <sz val="11"/>
        <rFont val="ＭＳ Ｐゴシック"/>
        <family val="3"/>
        <charset val="128"/>
      </rPr>
      <t>消費</t>
    </r>
  </si>
  <si>
    <r>
      <rPr>
        <sz val="11"/>
        <rFont val="ＭＳ Ｐゴシック"/>
        <family val="3"/>
        <charset val="128"/>
      </rPr>
      <t>小売販売高・名目額</t>
    </r>
    <rPh sb="2" eb="4">
      <t>ﾊﾝﾊﾞｲ</t>
    </rPh>
    <rPh sb="6" eb="8">
      <t>めいもく</t>
    </rPh>
    <rPh sb="8" eb="9">
      <t>がく</t>
    </rPh>
    <phoneticPr fontId="4" type="noConversion"/>
  </si>
  <si>
    <r>
      <rPr>
        <sz val="11"/>
        <rFont val="ＭＳ Ｐゴシック"/>
        <family val="3"/>
        <charset val="128"/>
      </rPr>
      <t>小売販売高・実質増減率</t>
    </r>
    <rPh sb="6" eb="8">
      <t>ｼﾞｯｼﾂ</t>
    </rPh>
    <rPh sb="8" eb="10">
      <t>ｿﾞｳｹﾞﾝ</t>
    </rPh>
    <rPh sb="10" eb="11">
      <t>ﾘﾂ</t>
    </rPh>
    <phoneticPr fontId="4" type="noConversion"/>
  </si>
  <si>
    <r>
      <rPr>
        <sz val="11"/>
        <rFont val="ＭＳ Ｐゴシック"/>
        <family val="3"/>
        <charset val="128"/>
      </rPr>
      <t>物価指数上昇率</t>
    </r>
    <r>
      <rPr>
        <vertAlign val="superscript"/>
        <sz val="11"/>
        <rFont val="ＭＳ Ｐゴシック"/>
        <family val="3"/>
        <charset val="128"/>
      </rPr>
      <t>（</t>
    </r>
    <r>
      <rPr>
        <vertAlign val="superscript"/>
        <sz val="11"/>
        <rFont val="Arial"/>
        <family val="2"/>
      </rPr>
      <t>4</t>
    </r>
    <r>
      <rPr>
        <vertAlign val="superscript"/>
        <sz val="11"/>
        <rFont val="ＭＳ Ｐゴシック"/>
        <family val="3"/>
        <charset val="128"/>
      </rPr>
      <t>）</t>
    </r>
    <phoneticPr fontId="4" type="noConversion"/>
  </si>
  <si>
    <r>
      <rPr>
        <sz val="11"/>
        <rFont val="ＭＳ Ｐゴシック"/>
        <family val="3"/>
        <charset val="128"/>
      </rPr>
      <t>就業者数</t>
    </r>
    <r>
      <rPr>
        <vertAlign val="superscript"/>
        <sz val="11"/>
        <rFont val="ＭＳ Ｐゴシック"/>
        <family val="3"/>
        <charset val="128"/>
      </rPr>
      <t>（</t>
    </r>
    <r>
      <rPr>
        <vertAlign val="superscript"/>
        <sz val="11"/>
        <rFont val="Arial"/>
        <family val="2"/>
      </rPr>
      <t>5</t>
    </r>
    <r>
      <rPr>
        <vertAlign val="superscript"/>
        <sz val="11"/>
        <rFont val="ＭＳ Ｐゴシック"/>
        <family val="3"/>
        <charset val="128"/>
      </rPr>
      <t>）</t>
    </r>
    <rPh sb="0" eb="3">
      <t>シュウギョウシャ</t>
    </rPh>
    <rPh sb="3" eb="4">
      <t>スウ</t>
    </rPh>
    <phoneticPr fontId="3"/>
  </si>
  <si>
    <r>
      <rPr>
        <sz val="11"/>
        <rFont val="ＭＳ Ｐゴシック"/>
        <family val="3"/>
        <charset val="128"/>
      </rPr>
      <t>失業者数</t>
    </r>
    <r>
      <rPr>
        <vertAlign val="superscript"/>
        <sz val="11"/>
        <rFont val="ＭＳ Ｐゴシック"/>
        <family val="3"/>
        <charset val="128"/>
      </rPr>
      <t>（</t>
    </r>
    <r>
      <rPr>
        <vertAlign val="superscript"/>
        <sz val="11"/>
        <rFont val="Arial"/>
        <family val="2"/>
      </rPr>
      <t>5</t>
    </r>
    <r>
      <rPr>
        <vertAlign val="superscript"/>
        <sz val="11"/>
        <rFont val="ＭＳ Ｐゴシック"/>
        <family val="3"/>
        <charset val="128"/>
      </rPr>
      <t>）</t>
    </r>
    <phoneticPr fontId="4" type="noConversion"/>
  </si>
  <si>
    <r>
      <rPr>
        <sz val="11"/>
        <rFont val="ＭＳ Ｐゴシック"/>
        <family val="3"/>
        <charset val="128"/>
      </rPr>
      <t>失業率（</t>
    </r>
    <r>
      <rPr>
        <sz val="11"/>
        <rFont val="Arial"/>
        <family val="2"/>
      </rPr>
      <t>ILO</t>
    </r>
    <r>
      <rPr>
        <sz val="11"/>
        <rFont val="ＭＳ Ｐゴシック"/>
        <family val="3"/>
        <charset val="128"/>
      </rPr>
      <t>方式）</t>
    </r>
    <r>
      <rPr>
        <vertAlign val="superscript"/>
        <sz val="11"/>
        <rFont val="ＭＳ Ｐゴシック"/>
        <family val="3"/>
        <charset val="128"/>
      </rPr>
      <t>（</t>
    </r>
    <r>
      <rPr>
        <vertAlign val="superscript"/>
        <sz val="11"/>
        <rFont val="Arial"/>
        <family val="2"/>
      </rPr>
      <t>6</t>
    </r>
    <r>
      <rPr>
        <vertAlign val="superscript"/>
        <sz val="11"/>
        <rFont val="ＭＳ Ｐゴシック"/>
        <family val="3"/>
        <charset val="128"/>
      </rPr>
      <t>）</t>
    </r>
    <phoneticPr fontId="3"/>
  </si>
  <si>
    <r>
      <rPr>
        <sz val="11"/>
        <rFont val="ＭＳ Ｐゴシック"/>
        <family val="3"/>
        <charset val="128"/>
      </rPr>
      <t>外国貿易
（通関統計）</t>
    </r>
    <r>
      <rPr>
        <vertAlign val="superscript"/>
        <sz val="11"/>
        <rFont val="ＭＳ Ｐゴシック"/>
        <family val="3"/>
        <charset val="128"/>
      </rPr>
      <t>（</t>
    </r>
    <r>
      <rPr>
        <vertAlign val="superscript"/>
        <sz val="11"/>
        <rFont val="Arial"/>
        <family val="2"/>
      </rPr>
      <t>7</t>
    </r>
    <r>
      <rPr>
        <vertAlign val="superscript"/>
        <sz val="11"/>
        <rFont val="ＭＳ Ｐゴシック"/>
        <family val="3"/>
        <charset val="128"/>
      </rPr>
      <t>）（</t>
    </r>
    <r>
      <rPr>
        <vertAlign val="superscript"/>
        <sz val="11"/>
        <rFont val="Arial"/>
        <family val="2"/>
      </rPr>
      <t>8</t>
    </r>
    <r>
      <rPr>
        <vertAlign val="superscript"/>
        <sz val="11"/>
        <rFont val="ＭＳ Ｐゴシック"/>
        <family val="3"/>
        <charset val="128"/>
      </rPr>
      <t>）</t>
    </r>
    <rPh sb="6" eb="8">
      <t>ﾂｳｶﾝ</t>
    </rPh>
    <rPh sb="8" eb="10">
      <t>ﾄｳｹｲ</t>
    </rPh>
    <phoneticPr fontId="4" type="noConversion"/>
  </si>
  <si>
    <r>
      <rPr>
        <sz val="11"/>
        <rFont val="ＭＳ Ｐゴシック"/>
        <family val="3"/>
        <charset val="128"/>
      </rPr>
      <t>合計</t>
    </r>
    <rPh sb="0" eb="2">
      <t>ゴウケイ</t>
    </rPh>
    <phoneticPr fontId="3"/>
  </si>
  <si>
    <r>
      <rPr>
        <sz val="11"/>
        <rFont val="ＭＳ Ｐゴシック"/>
        <family val="3"/>
        <charset val="128"/>
      </rPr>
      <t>日本</t>
    </r>
  </si>
  <si>
    <r>
      <rPr>
        <sz val="11"/>
        <rFont val="ＭＳ Ｐゴシック"/>
        <family val="3"/>
        <charset val="128"/>
      </rPr>
      <t>中国</t>
    </r>
  </si>
  <si>
    <r>
      <rPr>
        <sz val="11"/>
        <rFont val="ＭＳ Ｐゴシック"/>
        <family val="3"/>
        <charset val="128"/>
      </rPr>
      <t>韓国</t>
    </r>
  </si>
  <si>
    <r>
      <rPr>
        <sz val="11"/>
        <rFont val="ＭＳ Ｐゴシック"/>
        <family val="3"/>
        <charset val="128"/>
      </rPr>
      <t>米国</t>
    </r>
  </si>
  <si>
    <r>
      <rPr>
        <sz val="11"/>
        <rFont val="ＭＳ Ｐゴシック"/>
        <family val="3"/>
        <charset val="128"/>
      </rPr>
      <t>その他</t>
    </r>
  </si>
  <si>
    <r>
      <rPr>
        <sz val="11"/>
        <rFont val="ＭＳ Ｐゴシック"/>
        <family val="3"/>
        <charset val="128"/>
      </rPr>
      <t>総貿易高</t>
    </r>
  </si>
  <si>
    <r>
      <rPr>
        <sz val="11"/>
        <rFont val="ＭＳ Ｐゴシック"/>
        <family val="3"/>
        <charset val="128"/>
      </rPr>
      <t>貿易収支</t>
    </r>
    <rPh sb="0" eb="2">
      <t>ボウエキ</t>
    </rPh>
    <rPh sb="2" eb="4">
      <t>シュウシ</t>
    </rPh>
    <phoneticPr fontId="3"/>
  </si>
  <si>
    <r>
      <rPr>
        <sz val="11"/>
        <rFont val="ＭＳ Ｐゴシック"/>
        <family val="3"/>
        <charset val="128"/>
      </rPr>
      <t>外国直接投資</t>
    </r>
    <rPh sb="0" eb="2">
      <t>ガイコク</t>
    </rPh>
    <rPh sb="2" eb="4">
      <t>チョクセツ</t>
    </rPh>
    <rPh sb="4" eb="6">
      <t>トウシ</t>
    </rPh>
    <phoneticPr fontId="3"/>
  </si>
  <si>
    <r>
      <rPr>
        <sz val="11"/>
        <rFont val="ＭＳ Ｐゴシック"/>
        <family val="3"/>
        <charset val="128"/>
      </rPr>
      <t>対内（債務）</t>
    </r>
    <rPh sb="0" eb="2">
      <t>タイナイ</t>
    </rPh>
    <rPh sb="3" eb="5">
      <t>サイム</t>
    </rPh>
    <phoneticPr fontId="3"/>
  </si>
  <si>
    <r>
      <t>100</t>
    </r>
    <r>
      <rPr>
        <sz val="11"/>
        <rFont val="ＭＳ Ｐゴシック"/>
        <family val="3"/>
        <charset val="128"/>
      </rPr>
      <t>万ドル</t>
    </r>
    <rPh sb="3" eb="4">
      <t>マン</t>
    </rPh>
    <phoneticPr fontId="3"/>
  </si>
  <si>
    <r>
      <rPr>
        <sz val="11"/>
        <rFont val="ＭＳ Ｐゴシック"/>
        <family val="3"/>
        <charset val="128"/>
      </rPr>
      <t>（</t>
    </r>
    <r>
      <rPr>
        <sz val="11"/>
        <rFont val="Arial"/>
        <family val="2"/>
      </rPr>
      <t>1</t>
    </r>
    <r>
      <rPr>
        <sz val="11"/>
        <rFont val="ＭＳ Ｐゴシック"/>
        <family val="3"/>
        <charset val="128"/>
      </rPr>
      <t>）</t>
    </r>
    <r>
      <rPr>
        <sz val="11"/>
        <rFont val="Arial"/>
        <family val="2"/>
      </rPr>
      <t>2023</t>
    </r>
    <r>
      <rPr>
        <sz val="11"/>
        <rFont val="ＭＳ Ｐゴシック"/>
        <family val="3"/>
        <charset val="128"/>
      </rPr>
      <t>年</t>
    </r>
    <r>
      <rPr>
        <sz val="11"/>
        <rFont val="Arial"/>
        <family val="2"/>
      </rPr>
      <t>1</t>
    </r>
    <r>
      <rPr>
        <sz val="11"/>
        <rFont val="ＭＳ Ｐゴシック"/>
        <family val="3"/>
        <charset val="128"/>
      </rPr>
      <t>月</t>
    </r>
    <r>
      <rPr>
        <sz val="11"/>
        <rFont val="Arial"/>
        <family val="2"/>
      </rPr>
      <t>1</t>
    </r>
    <r>
      <rPr>
        <sz val="11"/>
        <rFont val="ＭＳ Ｐゴシック"/>
        <family val="3"/>
        <charset val="128"/>
      </rPr>
      <t>日の人口は、</t>
    </r>
    <r>
      <rPr>
        <sz val="11"/>
        <rFont val="Arial"/>
        <family val="2"/>
      </rPr>
      <t>790</t>
    </r>
    <r>
      <rPr>
        <sz val="11"/>
        <rFont val="ＭＳ Ｐゴシック"/>
        <family val="3"/>
        <charset val="128"/>
      </rPr>
      <t>万</t>
    </r>
    <r>
      <rPr>
        <sz val="11"/>
        <rFont val="Arial"/>
        <family val="2"/>
      </rPr>
      <t>3864</t>
    </r>
    <r>
      <rPr>
        <sz val="11"/>
        <rFont val="ＭＳ Ｐゴシック"/>
        <family val="3"/>
        <charset val="128"/>
      </rPr>
      <t>人。</t>
    </r>
    <rPh sb="7" eb="8">
      <t>ネン</t>
    </rPh>
    <rPh sb="9" eb="10">
      <t>ガツ</t>
    </rPh>
    <rPh sb="11" eb="12">
      <t>ニチ</t>
    </rPh>
    <rPh sb="13" eb="15">
      <t>ジンコウ</t>
    </rPh>
    <rPh sb="20" eb="21">
      <t>マン</t>
    </rPh>
    <rPh sb="25" eb="26">
      <t>ニン</t>
    </rPh>
    <phoneticPr fontId="3"/>
  </si>
  <si>
    <r>
      <rPr>
        <sz val="11"/>
        <rFont val="ＭＳ Ｐゴシック"/>
        <family val="3"/>
        <charset val="128"/>
      </rPr>
      <t>（</t>
    </r>
    <r>
      <rPr>
        <sz val="11"/>
        <rFont val="Arial"/>
        <family val="2"/>
      </rPr>
      <t>2</t>
    </r>
    <r>
      <rPr>
        <sz val="11"/>
        <rFont val="ＭＳ Ｐゴシック"/>
        <family val="3"/>
        <charset val="128"/>
      </rPr>
      <t>）生産年齢は、</t>
    </r>
    <r>
      <rPr>
        <sz val="11"/>
        <rFont val="Arial"/>
        <family val="2"/>
      </rPr>
      <t>2019</t>
    </r>
    <r>
      <rPr>
        <sz val="11"/>
        <rFont val="ＭＳ Ｐゴシック"/>
        <family val="3"/>
        <charset val="128"/>
      </rPr>
      <t>年までの数値は男性</t>
    </r>
    <r>
      <rPr>
        <sz val="11"/>
        <rFont val="Arial"/>
        <family val="2"/>
      </rPr>
      <t>16</t>
    </r>
    <r>
      <rPr>
        <sz val="11"/>
        <rFont val="ＭＳ Ｐゴシック"/>
        <family val="3"/>
        <charset val="128"/>
      </rPr>
      <t>～</t>
    </r>
    <r>
      <rPr>
        <sz val="11"/>
        <rFont val="Arial"/>
        <family val="2"/>
      </rPr>
      <t>59</t>
    </r>
    <r>
      <rPr>
        <sz val="11"/>
        <rFont val="ＭＳ Ｐゴシック"/>
        <family val="3"/>
        <charset val="128"/>
      </rPr>
      <t>歳、女性</t>
    </r>
    <r>
      <rPr>
        <sz val="11"/>
        <rFont val="Arial"/>
        <family val="2"/>
      </rPr>
      <t>16</t>
    </r>
    <r>
      <rPr>
        <sz val="11"/>
        <rFont val="ＭＳ Ｐゴシック"/>
        <family val="3"/>
        <charset val="128"/>
      </rPr>
      <t>～</t>
    </r>
    <r>
      <rPr>
        <sz val="11"/>
        <rFont val="Arial"/>
        <family val="2"/>
      </rPr>
      <t>54</t>
    </r>
    <r>
      <rPr>
        <sz val="11"/>
        <rFont val="ＭＳ Ｐゴシック"/>
        <family val="3"/>
        <charset val="128"/>
      </rPr>
      <t>歳、</t>
    </r>
    <r>
      <rPr>
        <sz val="11"/>
        <rFont val="Arial"/>
        <family val="2"/>
      </rPr>
      <t>2020</t>
    </r>
    <r>
      <rPr>
        <sz val="11"/>
        <rFont val="ＭＳ Ｐゴシック"/>
        <family val="3"/>
        <charset val="128"/>
      </rPr>
      <t>年及び</t>
    </r>
    <r>
      <rPr>
        <sz val="11"/>
        <rFont val="Arial"/>
        <family val="2"/>
      </rPr>
      <t>2021</t>
    </r>
    <r>
      <rPr>
        <sz val="11"/>
        <rFont val="ＭＳ Ｐゴシック"/>
        <family val="3"/>
        <charset val="128"/>
      </rPr>
      <t>年の数値は男性</t>
    </r>
    <r>
      <rPr>
        <sz val="11"/>
        <rFont val="Arial"/>
        <family val="2"/>
      </rPr>
      <t>16</t>
    </r>
    <r>
      <rPr>
        <sz val="11"/>
        <rFont val="ＭＳ Ｐゴシック"/>
        <family val="3"/>
        <charset val="128"/>
      </rPr>
      <t>～</t>
    </r>
    <r>
      <rPr>
        <sz val="11"/>
        <rFont val="Arial"/>
        <family val="2"/>
      </rPr>
      <t>60</t>
    </r>
    <r>
      <rPr>
        <sz val="11"/>
        <rFont val="ＭＳ Ｐゴシック"/>
        <family val="3"/>
        <charset val="128"/>
      </rPr>
      <t>歳、女性</t>
    </r>
    <r>
      <rPr>
        <sz val="11"/>
        <rFont val="Arial"/>
        <family val="2"/>
      </rPr>
      <t>16</t>
    </r>
    <r>
      <rPr>
        <sz val="11"/>
        <rFont val="ＭＳ Ｐゴシック"/>
        <family val="3"/>
        <charset val="128"/>
      </rPr>
      <t>～</t>
    </r>
    <r>
      <rPr>
        <sz val="11"/>
        <rFont val="Arial"/>
        <family val="2"/>
      </rPr>
      <t>55</t>
    </r>
    <r>
      <rPr>
        <sz val="11"/>
        <rFont val="ＭＳ Ｐゴシック"/>
        <family val="3"/>
        <charset val="128"/>
      </rPr>
      <t>歳、</t>
    </r>
    <r>
      <rPr>
        <sz val="11"/>
        <rFont val="Arial"/>
        <family val="2"/>
      </rPr>
      <t>2022</t>
    </r>
    <r>
      <rPr>
        <sz val="11"/>
        <rFont val="ＭＳ Ｐゴシック"/>
        <family val="3"/>
        <charset val="128"/>
      </rPr>
      <t>年の数値は男性</t>
    </r>
    <r>
      <rPr>
        <sz val="11"/>
        <rFont val="Arial"/>
        <family val="2"/>
      </rPr>
      <t>16</t>
    </r>
    <r>
      <rPr>
        <sz val="11"/>
        <rFont val="ＭＳ Ｐゴシック"/>
        <family val="3"/>
        <charset val="128"/>
      </rPr>
      <t>～</t>
    </r>
    <r>
      <rPr>
        <sz val="11"/>
        <rFont val="Arial"/>
        <family val="2"/>
      </rPr>
      <t>61</t>
    </r>
    <r>
      <rPr>
        <sz val="11"/>
        <rFont val="ＭＳ Ｐゴシック"/>
        <family val="3"/>
        <charset val="128"/>
      </rPr>
      <t>歳、女性</t>
    </r>
    <r>
      <rPr>
        <sz val="11"/>
        <rFont val="Arial"/>
        <family val="2"/>
      </rPr>
      <t>16</t>
    </r>
    <r>
      <rPr>
        <sz val="11"/>
        <rFont val="ＭＳ Ｐゴシック"/>
        <family val="3"/>
        <charset val="128"/>
      </rPr>
      <t>歳～</t>
    </r>
    <r>
      <rPr>
        <sz val="11"/>
        <rFont val="Arial"/>
        <family val="2"/>
      </rPr>
      <t>56</t>
    </r>
    <r>
      <rPr>
        <sz val="11"/>
        <rFont val="ＭＳ Ｐゴシック"/>
        <family val="3"/>
        <charset val="128"/>
      </rPr>
      <t>歳。</t>
    </r>
    <rPh sb="3" eb="5">
      <t>セイサン</t>
    </rPh>
    <rPh sb="5" eb="7">
      <t>ネンレイ</t>
    </rPh>
    <rPh sb="13" eb="14">
      <t>ネン</t>
    </rPh>
    <rPh sb="17" eb="19">
      <t>スウチ</t>
    </rPh>
    <rPh sb="20" eb="22">
      <t>ダンセイ</t>
    </rPh>
    <rPh sb="27" eb="28">
      <t>サイ</t>
    </rPh>
    <rPh sb="29" eb="31">
      <t>ジョセイ</t>
    </rPh>
    <rPh sb="36" eb="37">
      <t>サイ</t>
    </rPh>
    <rPh sb="42" eb="43">
      <t>ネン</t>
    </rPh>
    <rPh sb="43" eb="44">
      <t>オヨ</t>
    </rPh>
    <rPh sb="49" eb="50">
      <t>ネン</t>
    </rPh>
    <rPh sb="51" eb="53">
      <t>スウチ</t>
    </rPh>
    <rPh sb="54" eb="56">
      <t>ダンセイ</t>
    </rPh>
    <rPh sb="61" eb="62">
      <t>サイ</t>
    </rPh>
    <rPh sb="63" eb="65">
      <t>ジョセイ</t>
    </rPh>
    <rPh sb="70" eb="71">
      <t>サイ</t>
    </rPh>
    <rPh sb="76" eb="77">
      <t>ネン</t>
    </rPh>
    <rPh sb="78" eb="80">
      <t>スウチ</t>
    </rPh>
    <rPh sb="81" eb="83">
      <t>ダンセイ</t>
    </rPh>
    <rPh sb="88" eb="89">
      <t>サイ</t>
    </rPh>
    <rPh sb="90" eb="92">
      <t>ジョセイ</t>
    </rPh>
    <rPh sb="94" eb="95">
      <t>サイ</t>
    </rPh>
    <rPh sb="98" eb="99">
      <t>サイ</t>
    </rPh>
    <phoneticPr fontId="3"/>
  </si>
  <si>
    <r>
      <rPr>
        <sz val="11"/>
        <rFont val="ＭＳ Ｐゴシック"/>
        <family val="3"/>
        <charset val="128"/>
      </rPr>
      <t>（</t>
    </r>
    <r>
      <rPr>
        <sz val="11"/>
        <rFont val="Arial"/>
        <family val="2"/>
      </rPr>
      <t>3</t>
    </r>
    <r>
      <rPr>
        <sz val="11"/>
        <rFont val="ＭＳ Ｐゴシック"/>
        <family val="3"/>
        <charset val="128"/>
      </rPr>
      <t>）</t>
    </r>
    <r>
      <rPr>
        <sz val="11"/>
        <rFont val="Arial"/>
        <family val="2"/>
      </rPr>
      <t>2014</t>
    </r>
    <r>
      <rPr>
        <sz val="11"/>
        <rFont val="ＭＳ Ｐゴシック"/>
        <family val="3"/>
        <charset val="128"/>
      </rPr>
      <t>年以前は</t>
    </r>
    <r>
      <rPr>
        <sz val="11"/>
        <rFont val="Arial"/>
        <family val="2"/>
      </rPr>
      <t>OKVED1.1</t>
    </r>
    <r>
      <rPr>
        <sz val="11"/>
        <rFont val="ＭＳ Ｐゴシック"/>
        <family val="3"/>
        <charset val="128"/>
      </rPr>
      <t>、</t>
    </r>
    <r>
      <rPr>
        <sz val="11"/>
        <rFont val="Arial"/>
        <family val="2"/>
      </rPr>
      <t>2015</t>
    </r>
    <r>
      <rPr>
        <sz val="11"/>
        <rFont val="ＭＳ Ｐゴシック"/>
        <family val="3"/>
        <charset val="128"/>
      </rPr>
      <t>～</t>
    </r>
    <r>
      <rPr>
        <sz val="11"/>
        <rFont val="Arial"/>
        <family val="2"/>
      </rPr>
      <t>2019</t>
    </r>
    <r>
      <rPr>
        <sz val="11"/>
        <rFont val="ＭＳ Ｐゴシック"/>
        <family val="3"/>
        <charset val="128"/>
      </rPr>
      <t>年は</t>
    </r>
    <r>
      <rPr>
        <sz val="11"/>
        <rFont val="Arial"/>
        <family val="2"/>
      </rPr>
      <t>OKVED2</t>
    </r>
    <r>
      <rPr>
        <sz val="11"/>
        <rFont val="ＭＳ Ｐゴシック"/>
        <family val="3"/>
        <charset val="128"/>
      </rPr>
      <t>の産業分類に基づく数値（</t>
    </r>
    <r>
      <rPr>
        <sz val="11"/>
        <rFont val="Arial"/>
        <family val="2"/>
      </rPr>
      <t>2018</t>
    </r>
    <r>
      <rPr>
        <sz val="11"/>
        <rFont val="ＭＳ Ｐゴシック"/>
        <family val="3"/>
        <charset val="128"/>
      </rPr>
      <t>年価格）。</t>
    </r>
    <r>
      <rPr>
        <sz val="11"/>
        <rFont val="Arial"/>
        <family val="2"/>
      </rPr>
      <t>2010</t>
    </r>
    <r>
      <rPr>
        <sz val="11"/>
        <rFont val="ＭＳ Ｐゴシック"/>
        <family val="3"/>
        <charset val="128"/>
      </rPr>
      <t>－</t>
    </r>
    <r>
      <rPr>
        <sz val="11"/>
        <rFont val="Arial"/>
        <family val="2"/>
      </rPr>
      <t>2014</t>
    </r>
    <r>
      <rPr>
        <sz val="11"/>
        <rFont val="ＭＳ Ｐゴシック"/>
        <family val="3"/>
        <charset val="128"/>
      </rPr>
      <t>年の実質増減率では、ブリヤート共和国とザバイカル地方が考慮されていない。</t>
    </r>
    <rPh sb="7" eb="8">
      <t>ネン</t>
    </rPh>
    <rPh sb="8" eb="10">
      <t>イゼン</t>
    </rPh>
    <rPh sb="29" eb="30">
      <t>ネン</t>
    </rPh>
    <rPh sb="38" eb="40">
      <t>サンギョウ</t>
    </rPh>
    <rPh sb="40" eb="42">
      <t>ブンルイ</t>
    </rPh>
    <rPh sb="43" eb="44">
      <t>モト</t>
    </rPh>
    <rPh sb="46" eb="48">
      <t>スウチ</t>
    </rPh>
    <rPh sb="53" eb="56">
      <t>ネンカカク</t>
    </rPh>
    <rPh sb="69" eb="74">
      <t>ジッシツゾウゲンリツ</t>
    </rPh>
    <rPh sb="94" eb="96">
      <t>コウリョ</t>
    </rPh>
    <phoneticPr fontId="3"/>
  </si>
  <si>
    <r>
      <rPr>
        <sz val="11"/>
        <rFont val="ＭＳ Ｐゴシック"/>
        <family val="3"/>
        <charset val="128"/>
      </rPr>
      <t>（</t>
    </r>
    <r>
      <rPr>
        <sz val="11"/>
        <rFont val="Arial"/>
        <family val="2"/>
      </rPr>
      <t>4</t>
    </r>
    <r>
      <rPr>
        <sz val="11"/>
        <rFont val="ＭＳ Ｐゴシック"/>
        <family val="3"/>
        <charset val="128"/>
      </rPr>
      <t>）</t>
    </r>
    <r>
      <rPr>
        <sz val="11"/>
        <rFont val="Arial"/>
        <family val="2"/>
      </rPr>
      <t>2018</t>
    </r>
    <r>
      <rPr>
        <sz val="11"/>
        <rFont val="ＭＳ Ｐゴシック"/>
        <family val="3"/>
        <charset val="128"/>
      </rPr>
      <t>年まではブリヤート共和国とザバイカル地方を含まない数値。</t>
    </r>
    <rPh sb="7" eb="8">
      <t>ネン</t>
    </rPh>
    <rPh sb="16" eb="19">
      <t>キョウワコク</t>
    </rPh>
    <rPh sb="25" eb="27">
      <t>チホウ</t>
    </rPh>
    <rPh sb="28" eb="29">
      <t>フク</t>
    </rPh>
    <rPh sb="32" eb="34">
      <t>スウチ</t>
    </rPh>
    <phoneticPr fontId="3"/>
  </si>
  <si>
    <r>
      <rPr>
        <sz val="11"/>
        <rFont val="ＭＳ Ｐゴシック"/>
        <family val="3"/>
        <charset val="128"/>
      </rPr>
      <t>（</t>
    </r>
    <r>
      <rPr>
        <sz val="11"/>
        <rFont val="Arial"/>
        <family val="2"/>
      </rPr>
      <t>5</t>
    </r>
    <r>
      <rPr>
        <sz val="11"/>
        <rFont val="ＭＳ Ｐゴシック"/>
        <family val="3"/>
        <charset val="128"/>
      </rPr>
      <t>）</t>
    </r>
    <r>
      <rPr>
        <sz val="11"/>
        <rFont val="Arial"/>
        <family val="2"/>
      </rPr>
      <t>15</t>
    </r>
    <r>
      <rPr>
        <sz val="11"/>
        <rFont val="ＭＳ Ｐゴシック"/>
        <family val="3"/>
        <charset val="128"/>
      </rPr>
      <t>～</t>
    </r>
    <r>
      <rPr>
        <sz val="11"/>
        <rFont val="Arial"/>
        <family val="2"/>
      </rPr>
      <t>72</t>
    </r>
    <r>
      <rPr>
        <sz val="11"/>
        <rFont val="ＭＳ Ｐゴシック"/>
        <family val="3"/>
        <charset val="128"/>
      </rPr>
      <t>歳の就業者と失業者。</t>
    </r>
    <rPh sb="8" eb="9">
      <t>サイ</t>
    </rPh>
    <rPh sb="10" eb="13">
      <t>シュウギョウシャ</t>
    </rPh>
    <rPh sb="14" eb="17">
      <t>シツギョウシャ</t>
    </rPh>
    <phoneticPr fontId="3"/>
  </si>
  <si>
    <r>
      <rPr>
        <sz val="11"/>
        <rFont val="ＭＳ Ｐゴシック"/>
        <family val="3"/>
        <charset val="128"/>
      </rPr>
      <t>（</t>
    </r>
    <r>
      <rPr>
        <sz val="11"/>
        <rFont val="Arial"/>
        <family val="2"/>
      </rPr>
      <t>6</t>
    </r>
    <r>
      <rPr>
        <sz val="11"/>
        <rFont val="ＭＳ Ｐゴシック"/>
        <family val="3"/>
        <charset val="128"/>
      </rPr>
      <t>）労働力（経済活動人口）に占める失業者の比率。労働力は就業者と失業者の合計。</t>
    </r>
    <rPh sb="3" eb="6">
      <t>ロウドウリョク</t>
    </rPh>
    <rPh sb="7" eb="9">
      <t>ケイザイ</t>
    </rPh>
    <rPh sb="9" eb="11">
      <t>カツドウ</t>
    </rPh>
    <rPh sb="11" eb="13">
      <t>ジンコウ</t>
    </rPh>
    <rPh sb="15" eb="16">
      <t>シ</t>
    </rPh>
    <rPh sb="18" eb="21">
      <t>シツギョウシャ</t>
    </rPh>
    <rPh sb="22" eb="24">
      <t>ヒリツ</t>
    </rPh>
    <rPh sb="25" eb="28">
      <t>ロウドウリョク</t>
    </rPh>
    <rPh sb="29" eb="32">
      <t>シュウギョウシャ</t>
    </rPh>
    <rPh sb="33" eb="36">
      <t>シツギョウシャ</t>
    </rPh>
    <rPh sb="37" eb="39">
      <t>ゴウケイ</t>
    </rPh>
    <phoneticPr fontId="3"/>
  </si>
  <si>
    <r>
      <rPr>
        <sz val="11"/>
        <rFont val="ＭＳ Ｐゴシック"/>
        <family val="3"/>
        <charset val="128"/>
      </rPr>
      <t>（</t>
    </r>
    <r>
      <rPr>
        <sz val="11"/>
        <rFont val="Arial"/>
        <family val="2"/>
      </rPr>
      <t>7</t>
    </r>
    <r>
      <rPr>
        <sz val="11"/>
        <rFont val="ＭＳ Ｐゴシック"/>
        <family val="3"/>
        <charset val="128"/>
      </rPr>
      <t>）</t>
    </r>
    <r>
      <rPr>
        <sz val="11"/>
        <rFont val="Arial"/>
        <family val="2"/>
      </rPr>
      <t>2021</t>
    </r>
    <r>
      <rPr>
        <sz val="11"/>
        <rFont val="ＭＳ Ｐゴシック"/>
        <family val="3"/>
        <charset val="128"/>
      </rPr>
      <t>年までは、ロシア極東税関ウェブサイト掲載の各年別データ（速報値）。</t>
    </r>
    <r>
      <rPr>
        <sz val="11"/>
        <rFont val="Arial"/>
        <family val="2"/>
      </rPr>
      <t>2022</t>
    </r>
    <r>
      <rPr>
        <sz val="11"/>
        <rFont val="ＭＳ Ｐゴシック"/>
        <family val="3"/>
        <charset val="128"/>
      </rPr>
      <t>年は、「ロシア連邦外国貿易通関統計集（</t>
    </r>
    <r>
      <rPr>
        <sz val="11"/>
        <rFont val="Arial"/>
        <family val="2"/>
      </rPr>
      <t>2022</t>
    </r>
    <r>
      <rPr>
        <sz val="11"/>
        <rFont val="ＭＳ Ｐゴシック"/>
        <family val="3"/>
        <charset val="128"/>
      </rPr>
      <t>年版）」による（相手国別内訳無し）。</t>
    </r>
    <rPh sb="7" eb="8">
      <t>ネン</t>
    </rPh>
    <rPh sb="28" eb="29">
      <t>カク</t>
    </rPh>
    <rPh sb="35" eb="38">
      <t>ソクホウチ</t>
    </rPh>
    <phoneticPr fontId="3"/>
  </si>
  <si>
    <r>
      <rPr>
        <sz val="11"/>
        <rFont val="ＭＳ Ｐゴシック"/>
        <family val="3"/>
        <charset val="128"/>
      </rPr>
      <t>（</t>
    </r>
    <r>
      <rPr>
        <sz val="11"/>
        <rFont val="Arial"/>
        <family val="2"/>
      </rPr>
      <t>8</t>
    </r>
    <r>
      <rPr>
        <sz val="11"/>
        <rFont val="ＭＳ Ｐゴシック"/>
        <family val="3"/>
        <charset val="128"/>
      </rPr>
      <t>）輸出合計、輸入合計、総貿易高、貿易収支に関する</t>
    </r>
    <r>
      <rPr>
        <sz val="11"/>
        <rFont val="Arial"/>
        <family val="2"/>
      </rPr>
      <t>2018</t>
    </r>
    <r>
      <rPr>
        <sz val="11"/>
        <rFont val="ＭＳ Ｐゴシック"/>
        <family val="3"/>
        <charset val="128"/>
      </rPr>
      <t>年のデータには、ブリヤート共和国とザバイカル地方を含む数値。国別の輸出入額に関しては、</t>
    </r>
    <r>
      <rPr>
        <sz val="11"/>
        <rFont val="Arial"/>
        <family val="2"/>
      </rPr>
      <t>2018</t>
    </r>
    <r>
      <rPr>
        <sz val="11"/>
        <rFont val="ＭＳ Ｐゴシック"/>
        <family val="3"/>
        <charset val="128"/>
      </rPr>
      <t>年</t>
    </r>
    <r>
      <rPr>
        <sz val="11"/>
        <rFont val="Arial"/>
        <family val="2"/>
      </rPr>
      <t>11</t>
    </r>
    <r>
      <rPr>
        <sz val="11"/>
        <rFont val="ＭＳ Ｐゴシック"/>
        <family val="3"/>
        <charset val="128"/>
      </rPr>
      <t>－</t>
    </r>
    <r>
      <rPr>
        <sz val="11"/>
        <rFont val="Arial"/>
        <family val="2"/>
      </rPr>
      <t>12</t>
    </r>
    <r>
      <rPr>
        <sz val="11"/>
        <rFont val="ＭＳ Ｐゴシック"/>
        <family val="3"/>
        <charset val="128"/>
      </rPr>
      <t>月分の期間のみブリヤート共和国およびザバイカル地方の貿易が含まれている。</t>
    </r>
    <rPh sb="3" eb="5">
      <t>ユシュツ</t>
    </rPh>
    <rPh sb="5" eb="7">
      <t>ゴウケイ</t>
    </rPh>
    <rPh sb="8" eb="10">
      <t>ユニュウ</t>
    </rPh>
    <rPh sb="10" eb="12">
      <t>ゴウケイ</t>
    </rPh>
    <rPh sb="13" eb="14">
      <t>ソウ</t>
    </rPh>
    <rPh sb="14" eb="16">
      <t>ボウエキ</t>
    </rPh>
    <rPh sb="16" eb="17">
      <t>ダカ</t>
    </rPh>
    <rPh sb="18" eb="20">
      <t>ボウエキ</t>
    </rPh>
    <rPh sb="20" eb="22">
      <t>シュウシ</t>
    </rPh>
    <rPh sb="23" eb="24">
      <t>カン</t>
    </rPh>
    <rPh sb="30" eb="31">
      <t>ネン</t>
    </rPh>
    <rPh sb="43" eb="46">
      <t>キョウワコク</t>
    </rPh>
    <rPh sb="52" eb="54">
      <t>チホウ</t>
    </rPh>
    <rPh sb="55" eb="56">
      <t>フク</t>
    </rPh>
    <rPh sb="57" eb="59">
      <t>スウチ</t>
    </rPh>
    <rPh sb="60" eb="62">
      <t>クニベツ</t>
    </rPh>
    <rPh sb="63" eb="66">
      <t>ユシュツニュウ</t>
    </rPh>
    <rPh sb="66" eb="67">
      <t>ガク</t>
    </rPh>
    <rPh sb="68" eb="69">
      <t>カン</t>
    </rPh>
    <rPh sb="77" eb="78">
      <t>ネン</t>
    </rPh>
    <rPh sb="83" eb="85">
      <t>ガツブン</t>
    </rPh>
    <rPh sb="86" eb="88">
      <t>キカン</t>
    </rPh>
    <rPh sb="95" eb="98">
      <t>キョウワコク</t>
    </rPh>
    <rPh sb="106" eb="108">
      <t>チホウ</t>
    </rPh>
    <rPh sb="109" eb="111">
      <t>ボウエキ</t>
    </rPh>
    <rPh sb="112" eb="113">
      <t>フク</t>
    </rPh>
    <phoneticPr fontId="3"/>
  </si>
  <si>
    <r>
      <rPr>
        <sz val="11"/>
        <rFont val="ＭＳ Ｐゴシック"/>
        <family val="3"/>
        <charset val="128"/>
      </rPr>
      <t>（出所）ロシア連邦国家統計庁ウェブサイト；ロシア極東税関ウェブサイト。アクセス日：</t>
    </r>
    <r>
      <rPr>
        <sz val="11"/>
        <rFont val="Arial"/>
        <family val="2"/>
      </rPr>
      <t>2023</t>
    </r>
    <r>
      <rPr>
        <sz val="11"/>
        <rFont val="ＭＳ Ｐゴシック"/>
        <family val="3"/>
        <charset val="128"/>
      </rPr>
      <t>年</t>
    </r>
    <r>
      <rPr>
        <sz val="11"/>
        <rFont val="Arial"/>
        <family val="2"/>
      </rPr>
      <t>10</t>
    </r>
    <r>
      <rPr>
        <sz val="11"/>
        <rFont val="ＭＳ Ｐゴシック"/>
        <family val="3"/>
        <charset val="128"/>
      </rPr>
      <t>月</t>
    </r>
    <r>
      <rPr>
        <sz val="11"/>
        <rFont val="Arial"/>
        <family val="2"/>
      </rPr>
      <t>20</t>
    </r>
    <r>
      <rPr>
        <sz val="11"/>
        <rFont val="ＭＳ Ｐゴシック"/>
        <family val="3"/>
        <charset val="128"/>
      </rPr>
      <t>日～</t>
    </r>
    <r>
      <rPr>
        <sz val="11"/>
        <rFont val="Arial"/>
        <family val="2"/>
      </rPr>
      <t>11</t>
    </r>
    <r>
      <rPr>
        <sz val="11"/>
        <rFont val="ＭＳ Ｐゴシック"/>
        <family val="3"/>
        <charset val="128"/>
      </rPr>
      <t>月</t>
    </r>
    <r>
      <rPr>
        <sz val="11"/>
        <rFont val="Arial"/>
        <family val="2"/>
      </rPr>
      <t>13</t>
    </r>
    <r>
      <rPr>
        <sz val="11"/>
        <rFont val="ＭＳ Ｐゴシック"/>
        <family val="3"/>
        <charset val="128"/>
      </rPr>
      <t>日。</t>
    </r>
    <rPh sb="39" eb="40">
      <t>ひ</t>
    </rPh>
    <rPh sb="45" eb="46">
      <t>ねん</t>
    </rPh>
    <rPh sb="48" eb="49">
      <t>がつ</t>
    </rPh>
    <rPh sb="51" eb="52">
      <t>ﾆﾁ</t>
    </rPh>
    <rPh sb="55" eb="56">
      <t>ｶﾞﾂ</t>
    </rPh>
    <rPh sb="58" eb="59">
      <t>にち</t>
    </rPh>
    <phoneticPr fontId="4" type="noConversion"/>
  </si>
  <si>
    <r>
      <rPr>
        <b/>
        <sz val="11"/>
        <rFont val="ＭＳ Ｐゴシック"/>
        <family val="3"/>
        <charset val="128"/>
      </rPr>
      <t>極東連邦管区</t>
    </r>
    <rPh sb="0" eb="6">
      <t>キョクトウレンポウカンク</t>
    </rPh>
    <phoneticPr fontId="3"/>
  </si>
  <si>
    <r>
      <rPr>
        <sz val="11"/>
        <rFont val="ＭＳ Ｐゴシック"/>
        <family val="3"/>
        <charset val="128"/>
      </rPr>
      <t>ブリヤート共和国</t>
    </r>
    <rPh sb="5" eb="8">
      <t>キョウワコク</t>
    </rPh>
    <phoneticPr fontId="3"/>
  </si>
  <si>
    <r>
      <rPr>
        <sz val="11"/>
        <rFont val="ＭＳ Ｐゴシック"/>
        <family val="3"/>
        <charset val="128"/>
      </rPr>
      <t>サハ共和国</t>
    </r>
  </si>
  <si>
    <r>
      <rPr>
        <sz val="11"/>
        <rFont val="ＭＳ Ｐゴシック"/>
        <family val="3"/>
        <charset val="128"/>
      </rPr>
      <t>ザバイカル地方</t>
    </r>
    <rPh sb="5" eb="7">
      <t>チホウ</t>
    </rPh>
    <phoneticPr fontId="3"/>
  </si>
  <si>
    <r>
      <rPr>
        <sz val="11"/>
        <rFont val="ＭＳ Ｐゴシック"/>
        <family val="3"/>
        <charset val="128"/>
      </rPr>
      <t>カムチャツカ地方</t>
    </r>
    <rPh sb="6" eb="8">
      <t>チホウ</t>
    </rPh>
    <phoneticPr fontId="3"/>
  </si>
  <si>
    <r>
      <rPr>
        <sz val="11"/>
        <rFont val="ＭＳ Ｐゴシック"/>
        <family val="3"/>
        <charset val="128"/>
      </rPr>
      <t>沿海地方</t>
    </r>
  </si>
  <si>
    <r>
      <rPr>
        <sz val="11"/>
        <rFont val="ＭＳ Ｐゴシック"/>
        <family val="3"/>
        <charset val="128"/>
      </rPr>
      <t>ハバロフスク地方</t>
    </r>
  </si>
  <si>
    <r>
      <rPr>
        <sz val="11"/>
        <rFont val="ＭＳ Ｐゴシック"/>
        <family val="3"/>
        <charset val="128"/>
      </rPr>
      <t>アムール州</t>
    </r>
  </si>
  <si>
    <r>
      <rPr>
        <sz val="11"/>
        <rFont val="ＭＳ Ｐゴシック"/>
        <family val="3"/>
        <charset val="128"/>
      </rPr>
      <t>マガダン州</t>
    </r>
  </si>
  <si>
    <r>
      <rPr>
        <sz val="11"/>
        <rFont val="ＭＳ Ｐゴシック"/>
        <family val="3"/>
        <charset val="128"/>
      </rPr>
      <t>サハリン州</t>
    </r>
  </si>
  <si>
    <r>
      <rPr>
        <sz val="11"/>
        <rFont val="ＭＳ Ｐゴシック"/>
        <family val="3"/>
        <charset val="128"/>
      </rPr>
      <t>ユダヤ自治州</t>
    </r>
  </si>
  <si>
    <r>
      <rPr>
        <sz val="11"/>
        <rFont val="ＭＳ Ｐゴシック"/>
        <family val="3"/>
        <charset val="128"/>
      </rPr>
      <t>チュコト自治管区</t>
    </r>
  </si>
  <si>
    <r>
      <rPr>
        <sz val="11"/>
        <rFont val="ＭＳ Ｐゴシック"/>
        <family val="3"/>
        <charset val="128"/>
      </rPr>
      <t>対前年比実質成長率
％</t>
    </r>
    <rPh sb="0" eb="9">
      <t>タイゼンネンヒジッシツセイチョウリツ</t>
    </rPh>
    <phoneticPr fontId="3"/>
  </si>
  <si>
    <r>
      <rPr>
        <b/>
        <sz val="11"/>
        <rFont val="ＭＳ Ｐゴシック"/>
        <family val="3"/>
        <charset val="128"/>
      </rPr>
      <t>ロシア連邦</t>
    </r>
    <rPh sb="3" eb="5">
      <t>レンポウ</t>
    </rPh>
    <phoneticPr fontId="3"/>
  </si>
  <si>
    <r>
      <rPr>
        <b/>
        <sz val="11"/>
        <rFont val="ＭＳ Ｐゴシック"/>
        <family val="3"/>
        <charset val="128"/>
      </rPr>
      <t>極東連邦管区</t>
    </r>
    <rPh sb="0" eb="4">
      <t>キョクトウレンポウ</t>
    </rPh>
    <rPh sb="4" eb="6">
      <t>カンク</t>
    </rPh>
    <phoneticPr fontId="3"/>
  </si>
  <si>
    <r>
      <rPr>
        <sz val="11"/>
        <rFont val="ＭＳ Ｐゴシック"/>
        <family val="3"/>
        <charset val="128"/>
      </rPr>
      <t>付表</t>
    </r>
    <r>
      <rPr>
        <sz val="11"/>
        <rFont val="Arial"/>
        <family val="2"/>
      </rPr>
      <t>5</t>
    </r>
    <r>
      <rPr>
        <sz val="11"/>
        <rFont val="ＭＳ Ｐゴシック"/>
        <family val="3"/>
        <charset val="128"/>
      </rPr>
      <t>－</t>
    </r>
    <r>
      <rPr>
        <sz val="11"/>
        <rFont val="Arial"/>
        <family val="2"/>
      </rPr>
      <t>2</t>
    </r>
    <r>
      <rPr>
        <sz val="11"/>
        <rFont val="ＭＳ Ｐゴシック"/>
        <family val="3"/>
        <charset val="128"/>
      </rPr>
      <t>　ロシア極東連邦管区の統計データ（</t>
    </r>
    <r>
      <rPr>
        <sz val="11"/>
        <rFont val="Arial"/>
        <family val="2"/>
      </rPr>
      <t>2</t>
    </r>
    <r>
      <rPr>
        <sz val="11"/>
        <rFont val="ＭＳ Ｐゴシック"/>
        <family val="3"/>
        <charset val="128"/>
      </rPr>
      <t>）</t>
    </r>
    <rPh sb="0" eb="2">
      <t>フヒョウ</t>
    </rPh>
    <phoneticPr fontId="3"/>
  </si>
  <si>
    <r>
      <rPr>
        <sz val="11"/>
        <rFont val="ＭＳ Ｐゴシック"/>
        <family val="3"/>
        <charset val="128"/>
      </rPr>
      <t>地域内総生産（</t>
    </r>
    <r>
      <rPr>
        <sz val="11"/>
        <rFont val="Arial"/>
        <family val="2"/>
      </rPr>
      <t>Gross Regional Product</t>
    </r>
    <r>
      <rPr>
        <sz val="11"/>
        <rFont val="ＭＳ Ｐゴシック"/>
        <family val="3"/>
        <charset val="128"/>
      </rPr>
      <t>：基本価格表示）・名目額：</t>
    </r>
    <r>
      <rPr>
        <sz val="11"/>
        <rFont val="Arial"/>
        <family val="2"/>
      </rPr>
      <t>100</t>
    </r>
    <r>
      <rPr>
        <sz val="11"/>
        <rFont val="ＭＳ Ｐゴシック"/>
        <family val="3"/>
        <charset val="128"/>
      </rPr>
      <t>万ルーブル・対前年比実質成長率：％</t>
    </r>
    <rPh sb="30" eb="32">
      <t>キホン</t>
    </rPh>
    <rPh sb="32" eb="34">
      <t>カカク</t>
    </rPh>
    <rPh sb="34" eb="36">
      <t>ヒョウジ</t>
    </rPh>
    <rPh sb="38" eb="40">
      <t>メイモク</t>
    </rPh>
    <rPh sb="40" eb="41">
      <t>ガク</t>
    </rPh>
    <rPh sb="45" eb="46">
      <t>マン</t>
    </rPh>
    <phoneticPr fontId="3"/>
  </si>
  <si>
    <r>
      <rPr>
        <sz val="11"/>
        <rFont val="ＭＳ Ｐゴシック"/>
        <family val="3"/>
        <charset val="128"/>
      </rPr>
      <t xml:space="preserve">名目額
</t>
    </r>
    <r>
      <rPr>
        <sz val="11"/>
        <rFont val="Arial"/>
        <family val="2"/>
      </rPr>
      <t>100</t>
    </r>
    <r>
      <rPr>
        <sz val="11"/>
        <rFont val="ＭＳ Ｐゴシック"/>
        <family val="3"/>
        <charset val="128"/>
      </rPr>
      <t>万ルーブル</t>
    </r>
    <rPh sb="0" eb="3">
      <t>メイモクガク</t>
    </rPh>
    <rPh sb="7" eb="8">
      <t>マン</t>
    </rPh>
    <phoneticPr fontId="3"/>
  </si>
  <si>
    <r>
      <rPr>
        <b/>
        <sz val="11"/>
        <rFont val="ＭＳ Ｐゴシック"/>
        <family val="3"/>
        <charset val="128"/>
      </rPr>
      <t>ロシア連邦（</t>
    </r>
    <r>
      <rPr>
        <b/>
        <sz val="11"/>
        <rFont val="Arial"/>
        <family val="2"/>
      </rPr>
      <t>10</t>
    </r>
    <r>
      <rPr>
        <b/>
        <sz val="11"/>
        <rFont val="ＭＳ Ｐゴシック"/>
        <family val="3"/>
        <charset val="128"/>
      </rPr>
      <t>億ルーブル）</t>
    </r>
    <rPh sb="3" eb="5">
      <t>レンポウ</t>
    </rPh>
    <phoneticPr fontId="3"/>
  </si>
  <si>
    <r>
      <rPr>
        <sz val="11"/>
        <rFont val="ＭＳ Ｐゴシック"/>
        <family val="3"/>
        <charset val="128"/>
      </rPr>
      <t>（出所）ロシア連邦国家統計庁ウェブサイト。最終アクセス日：</t>
    </r>
    <r>
      <rPr>
        <sz val="11"/>
        <rFont val="Arial"/>
        <family val="2"/>
      </rPr>
      <t>2023</t>
    </r>
    <r>
      <rPr>
        <sz val="11"/>
        <rFont val="ＭＳ Ｐゴシック"/>
        <family val="3"/>
        <charset val="128"/>
      </rPr>
      <t>年</t>
    </r>
    <r>
      <rPr>
        <sz val="11"/>
        <rFont val="Arial"/>
        <family val="2"/>
      </rPr>
      <t>11</t>
    </r>
    <r>
      <rPr>
        <sz val="11"/>
        <rFont val="ＭＳ Ｐゴシック"/>
        <family val="3"/>
        <charset val="128"/>
      </rPr>
      <t>月</t>
    </r>
    <r>
      <rPr>
        <sz val="11"/>
        <rFont val="Arial"/>
        <family val="2"/>
      </rPr>
      <t>7</t>
    </r>
    <r>
      <rPr>
        <sz val="11"/>
        <rFont val="ＭＳ Ｐゴシック"/>
        <family val="3"/>
        <charset val="128"/>
      </rPr>
      <t>日。</t>
    </r>
    <rPh sb="21" eb="23">
      <t>ｻｲｼｭｳ</t>
    </rPh>
    <rPh sb="27" eb="28">
      <t>ひ</t>
    </rPh>
    <rPh sb="33" eb="34">
      <t>ねん</t>
    </rPh>
    <rPh sb="36" eb="37">
      <t>がつ</t>
    </rPh>
    <rPh sb="38" eb="39">
      <t>にち</t>
    </rPh>
    <phoneticPr fontId="4" type="noConversion"/>
  </si>
  <si>
    <r>
      <rPr>
        <sz val="11"/>
        <rFont val="ＭＳ Ｐゴシック"/>
        <family val="3"/>
        <charset val="128"/>
      </rPr>
      <t>増加率</t>
    </r>
    <rPh sb="0" eb="3">
      <t>ゾウカリツ</t>
    </rPh>
    <phoneticPr fontId="3"/>
  </si>
  <si>
    <r>
      <rPr>
        <sz val="11"/>
        <rFont val="ＭＳ Ｐゴシック"/>
        <family val="3"/>
        <charset val="128"/>
      </rPr>
      <t>シェア</t>
    </r>
    <phoneticPr fontId="3"/>
  </si>
  <si>
    <r>
      <rPr>
        <sz val="11"/>
        <rFont val="ＭＳ Ｐゴシック"/>
        <family val="3"/>
        <charset val="128"/>
      </rPr>
      <t>ロシア連邦</t>
    </r>
    <rPh sb="3" eb="5">
      <t>レンポウ</t>
    </rPh>
    <phoneticPr fontId="3"/>
  </si>
  <si>
    <r>
      <rPr>
        <sz val="11"/>
        <rFont val="ＭＳ Ｐゴシック"/>
        <family val="3"/>
        <charset val="128"/>
      </rPr>
      <t>総貿易</t>
    </r>
    <rPh sb="0" eb="3">
      <t>ソウボウエキ</t>
    </rPh>
    <phoneticPr fontId="3"/>
  </si>
  <si>
    <r>
      <rPr>
        <sz val="11"/>
        <rFont val="ＭＳ Ｐゴシック"/>
        <family val="3"/>
        <charset val="128"/>
      </rPr>
      <t>輸出</t>
    </r>
    <rPh sb="0" eb="2">
      <t>ユシュツ</t>
    </rPh>
    <phoneticPr fontId="3"/>
  </si>
  <si>
    <r>
      <rPr>
        <sz val="11"/>
        <rFont val="ＭＳ Ｐゴシック"/>
        <family val="3"/>
        <charset val="128"/>
      </rPr>
      <t>輸入</t>
    </r>
    <rPh sb="0" eb="2">
      <t>ユニュウ</t>
    </rPh>
    <phoneticPr fontId="3"/>
  </si>
  <si>
    <r>
      <rPr>
        <sz val="11"/>
        <rFont val="ＭＳ Ｐゴシック"/>
        <family val="3"/>
        <charset val="128"/>
      </rPr>
      <t>極東連邦管区</t>
    </r>
    <rPh sb="0" eb="6">
      <t>キョクトウレンポウカンク</t>
    </rPh>
    <phoneticPr fontId="3"/>
  </si>
  <si>
    <r>
      <rPr>
        <sz val="11"/>
        <rFont val="ＭＳ Ｐゴシック"/>
        <family val="3"/>
        <charset val="128"/>
      </rPr>
      <t>付表</t>
    </r>
    <r>
      <rPr>
        <sz val="11"/>
        <rFont val="Arial"/>
        <family val="2"/>
      </rPr>
      <t>5</t>
    </r>
    <r>
      <rPr>
        <sz val="11"/>
        <rFont val="ＭＳ Ｐゴシック"/>
        <family val="3"/>
        <charset val="128"/>
      </rPr>
      <t>－</t>
    </r>
    <r>
      <rPr>
        <sz val="11"/>
        <rFont val="Arial"/>
        <family val="2"/>
      </rPr>
      <t>2</t>
    </r>
    <r>
      <rPr>
        <sz val="11"/>
        <rFont val="ＭＳ Ｐゴシック"/>
        <family val="3"/>
        <charset val="128"/>
      </rPr>
      <t>　ロシア極東連邦管区の統計データ（</t>
    </r>
    <r>
      <rPr>
        <sz val="11"/>
        <rFont val="Arial"/>
        <family val="2"/>
      </rPr>
      <t>3</t>
    </r>
    <r>
      <rPr>
        <sz val="11"/>
        <rFont val="ＭＳ Ｐゴシック"/>
        <family val="3"/>
        <charset val="128"/>
      </rPr>
      <t>）</t>
    </r>
    <rPh sb="0" eb="2">
      <t>フヒョウ</t>
    </rPh>
    <phoneticPr fontId="3"/>
  </si>
  <si>
    <r>
      <rPr>
        <sz val="11"/>
        <rFont val="ＭＳ Ｐゴシック"/>
        <family val="3"/>
        <charset val="128"/>
      </rPr>
      <t>対外貿易：</t>
    </r>
    <r>
      <rPr>
        <sz val="11"/>
        <rFont val="Arial"/>
        <family val="2"/>
      </rPr>
      <t>100</t>
    </r>
    <r>
      <rPr>
        <sz val="11"/>
        <rFont val="ＭＳ Ｐゴシック"/>
        <family val="3"/>
        <charset val="128"/>
      </rPr>
      <t>万ドル</t>
    </r>
    <r>
      <rPr>
        <vertAlign val="superscript"/>
        <sz val="11"/>
        <rFont val="ＭＳ Ｐゴシック"/>
        <family val="3"/>
        <charset val="128"/>
      </rPr>
      <t>（</t>
    </r>
    <r>
      <rPr>
        <vertAlign val="superscript"/>
        <sz val="11"/>
        <rFont val="Arial"/>
        <family val="2"/>
      </rPr>
      <t>1</t>
    </r>
    <r>
      <rPr>
        <vertAlign val="superscript"/>
        <sz val="11"/>
        <rFont val="ＭＳ Ｐゴシック"/>
        <family val="3"/>
        <charset val="128"/>
      </rPr>
      <t>）（</t>
    </r>
    <r>
      <rPr>
        <vertAlign val="superscript"/>
        <sz val="11"/>
        <rFont val="Arial"/>
        <family val="2"/>
      </rPr>
      <t>2</t>
    </r>
    <r>
      <rPr>
        <vertAlign val="superscript"/>
        <sz val="11"/>
        <rFont val="ＭＳ Ｐゴシック"/>
        <family val="3"/>
        <charset val="128"/>
      </rPr>
      <t>）</t>
    </r>
    <rPh sb="0" eb="2">
      <t>タイガイ</t>
    </rPh>
    <rPh sb="2" eb="4">
      <t>ボウエキ</t>
    </rPh>
    <rPh sb="8" eb="9">
      <t>マン</t>
    </rPh>
    <phoneticPr fontId="3"/>
  </si>
  <si>
    <r>
      <t>2022</t>
    </r>
    <r>
      <rPr>
        <vertAlign val="superscript"/>
        <sz val="11"/>
        <rFont val="ＭＳ Ｐゴシック"/>
        <family val="3"/>
        <charset val="128"/>
      </rPr>
      <t>（</t>
    </r>
    <r>
      <rPr>
        <vertAlign val="superscript"/>
        <sz val="11"/>
        <rFont val="Arial"/>
        <family val="2"/>
      </rPr>
      <t>3</t>
    </r>
    <r>
      <rPr>
        <vertAlign val="superscript"/>
        <sz val="11"/>
        <rFont val="ＭＳ Ｐゴシック"/>
        <family val="3"/>
        <charset val="128"/>
      </rPr>
      <t>）</t>
    </r>
    <phoneticPr fontId="3"/>
  </si>
  <si>
    <r>
      <rPr>
        <sz val="11"/>
        <rFont val="ＭＳ Ｐゴシック"/>
        <family val="3"/>
        <charset val="128"/>
      </rPr>
      <t>（</t>
    </r>
    <r>
      <rPr>
        <sz val="11"/>
        <rFont val="Arial"/>
        <family val="2"/>
      </rPr>
      <t>1</t>
    </r>
    <r>
      <rPr>
        <sz val="11"/>
        <rFont val="ＭＳ Ｐゴシック"/>
        <family val="3"/>
        <charset val="128"/>
      </rPr>
      <t>）データ出所が違うため、本文および他の表のデータと一致しない。</t>
    </r>
    <rPh sb="6" eb="8">
      <t>シュッショ</t>
    </rPh>
    <rPh sb="9" eb="10">
      <t>チガ</t>
    </rPh>
    <rPh sb="14" eb="16">
      <t>ホンブン</t>
    </rPh>
    <rPh sb="19" eb="20">
      <t>ホカ</t>
    </rPh>
    <rPh sb="21" eb="22">
      <t>ヒョウ</t>
    </rPh>
    <rPh sb="27" eb="29">
      <t>イッチ</t>
    </rPh>
    <phoneticPr fontId="3"/>
  </si>
  <si>
    <r>
      <rPr>
        <sz val="11"/>
        <rFont val="ＭＳ Ｐゴシック"/>
        <family val="3"/>
        <charset val="128"/>
      </rPr>
      <t>（</t>
    </r>
    <r>
      <rPr>
        <sz val="11"/>
        <rFont val="Arial"/>
        <family val="2"/>
      </rPr>
      <t>2</t>
    </r>
    <r>
      <rPr>
        <sz val="11"/>
        <rFont val="ＭＳ Ｐゴシック"/>
        <family val="3"/>
        <charset val="128"/>
      </rPr>
      <t>）ロシア連邦全体の数値は、ロシア連邦国家統計庁ウェブサイトによる。連邦管区および連邦構成主体別の数値はロシア極東税関の各年集計値である。</t>
    </r>
    <rPh sb="61" eb="62">
      <t>カク</t>
    </rPh>
    <rPh sb="62" eb="63">
      <t>ネン</t>
    </rPh>
    <rPh sb="63" eb="65">
      <t>シュウケイ</t>
    </rPh>
    <phoneticPr fontId="3"/>
  </si>
  <si>
    <r>
      <rPr>
        <sz val="11"/>
        <rFont val="ＭＳ Ｐゴシック"/>
        <family val="3"/>
        <charset val="128"/>
      </rPr>
      <t>（</t>
    </r>
    <r>
      <rPr>
        <sz val="11"/>
        <rFont val="Arial"/>
        <family val="2"/>
      </rPr>
      <t>3</t>
    </r>
    <r>
      <rPr>
        <sz val="11"/>
        <rFont val="ＭＳ Ｐゴシック"/>
        <family val="3"/>
        <charset val="128"/>
      </rPr>
      <t>）</t>
    </r>
    <r>
      <rPr>
        <sz val="11"/>
        <rFont val="Arial"/>
        <family val="2"/>
      </rPr>
      <t>2022</t>
    </r>
    <r>
      <rPr>
        <sz val="11"/>
        <rFont val="ＭＳ Ｐゴシック"/>
        <family val="3"/>
        <charset val="128"/>
      </rPr>
      <t>年の数値は、「ロシア連邦外国貿易通関統計集（</t>
    </r>
    <r>
      <rPr>
        <sz val="11"/>
        <rFont val="Arial"/>
        <family val="2"/>
      </rPr>
      <t>2022</t>
    </r>
    <r>
      <rPr>
        <sz val="11"/>
        <rFont val="ＭＳ Ｐゴシック"/>
        <family val="3"/>
        <charset val="128"/>
      </rPr>
      <t>年版）」による。</t>
    </r>
    <rPh sb="7" eb="8">
      <t>ネン</t>
    </rPh>
    <rPh sb="9" eb="11">
      <t>スウチ</t>
    </rPh>
    <rPh sb="17" eb="28">
      <t>レンポウガイコクボウエキツウカントウケイシュウ</t>
    </rPh>
    <rPh sb="33" eb="35">
      <t>ネンバン</t>
    </rPh>
    <phoneticPr fontId="3"/>
  </si>
  <si>
    <r>
      <rPr>
        <sz val="11"/>
        <rFont val="ＭＳ Ｐゴシック"/>
        <family val="3"/>
        <charset val="128"/>
      </rPr>
      <t>（出所）ロシア連邦国家統計庁ウェブサイト、極東税関ウェブサイト、「ロシア連邦外国貿易通関統計集（</t>
    </r>
    <r>
      <rPr>
        <sz val="11"/>
        <rFont val="Arial"/>
        <family val="2"/>
      </rPr>
      <t>2022</t>
    </r>
    <r>
      <rPr>
        <sz val="11"/>
        <rFont val="ＭＳ Ｐゴシック"/>
        <family val="3"/>
        <charset val="128"/>
      </rPr>
      <t>年版）」。</t>
    </r>
    <rPh sb="21" eb="23">
      <t>きょくとう</t>
    </rPh>
    <rPh sb="23" eb="25">
      <t>ぜいかん</t>
    </rPh>
    <rPh sb="36" eb="47">
      <t>ﾚﾝﾎﾟｳｶﾞｲｺｸﾎﾞｳｴｷﾂｳｶﾝﾄｳｹｲｼｭｳ</t>
    </rPh>
    <rPh sb="52" eb="53">
      <t>ﾈﾝ</t>
    </rPh>
    <rPh sb="53" eb="54">
      <t>ﾊﾝ</t>
    </rPh>
    <phoneticPr fontId="4"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</si>
</sst>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176" formatCode="#,##0_);[Red]\(#,##0\)"/>
    <numFmt numFmtId="177" formatCode="#,##0_ "/>
    <numFmt numFmtId="178" formatCode="#,##0;&quot;▲ &quot;#,##0"/>
    <numFmt numFmtId="179" formatCode="#,##0.0;&quot;▲ &quot;#,##0.0"/>
    <numFmt numFmtId="180" formatCode="0.0"/>
    <numFmt numFmtId="181" formatCode="0_);[Red]\(0\)"/>
    <numFmt numFmtId="182" formatCode="0.0_ "/>
    <numFmt numFmtId="183" formatCode="0_ "/>
    <numFmt numFmtId="184" formatCode="0.0;&quot;▲ &quot;0.0"/>
    <numFmt numFmtId="185" formatCode="#,##0.0"/>
    <numFmt numFmtId="186" formatCode="0.0%"/>
    <numFmt numFmtId="187" formatCode="0.00_ "/>
    <numFmt numFmtId="188" formatCode="#,##0.000000;&quot;▲ &quot;#,##0.000000"/>
  </numFmts>
  <fonts count="27" x14ac:knownFonts="1">
    <font>
      <sz val="11"/>
      <name val="ＭＳ Ｐゴシック"/>
      <family val="3"/>
      <charset val="128"/>
    </font>
    <font>
      <sz val="11"/>
      <color theme="1"/>
      <name val="游明朝"/>
      <family val="2"/>
      <charset val="128"/>
    </font>
    <font>
      <sz val="11"/>
      <name val="ＭＳ Ｐゴシック"/>
      <family val="3"/>
      <charset val="128"/>
    </font>
    <font>
      <sz val="6"/>
      <name val="ＭＳ Ｐゴシック"/>
      <family val="3"/>
      <charset val="128"/>
    </font>
    <font>
      <sz val="10"/>
      <name val="Arial"/>
      <family val="2"/>
    </font>
    <font>
      <sz val="6"/>
      <name val="ＭＳ Ｐゴシック"/>
      <family val="2"/>
      <charset val="128"/>
      <scheme val="minor"/>
    </font>
    <font>
      <sz val="10"/>
      <name val="Times New Roman"/>
      <family val="1"/>
    </font>
    <font>
      <vertAlign val="superscript"/>
      <sz val="10"/>
      <color rgb="FFFF0000"/>
      <name val="游明朝"/>
      <family val="1"/>
      <charset val="128"/>
    </font>
    <font>
      <vertAlign val="superscript"/>
      <sz val="10"/>
      <color rgb="FF0000FF"/>
      <name val="游明朝"/>
      <family val="1"/>
      <charset val="128"/>
    </font>
    <font>
      <sz val="10"/>
      <name val="Arial Cyr"/>
      <charset val="204"/>
    </font>
    <font>
      <sz val="9"/>
      <name val="Arial Cyr"/>
      <family val="2"/>
      <charset val="204"/>
    </font>
    <font>
      <sz val="10"/>
      <name val="Courier New Cyr"/>
      <charset val="204"/>
    </font>
    <font>
      <sz val="12"/>
      <color theme="1"/>
      <name val="Times New Roman"/>
      <family val="2"/>
      <charset val="204"/>
    </font>
    <font>
      <sz val="11"/>
      <color theme="1"/>
      <name val="ＭＳ Ｐゴシック"/>
      <family val="2"/>
      <charset val="204"/>
      <scheme val="minor"/>
    </font>
    <font>
      <sz val="11"/>
      <color indexed="8"/>
      <name val="Calibri"/>
      <family val="2"/>
      <charset val="204"/>
    </font>
    <font>
      <sz val="10"/>
      <name val="Times New Roman Cyr"/>
      <charset val="204"/>
    </font>
    <font>
      <sz val="8"/>
      <name val="Arial"/>
      <family val="2"/>
    </font>
    <font>
      <sz val="10"/>
      <color rgb="FF000000"/>
      <name val="Arial"/>
      <family val="2"/>
      <charset val="204"/>
    </font>
    <font>
      <sz val="10"/>
      <name val="Arial"/>
      <family val="2"/>
      <charset val="204"/>
    </font>
    <font>
      <sz val="11"/>
      <color theme="1"/>
      <name val="ＭＳ Ｐゴシック"/>
      <family val="2"/>
      <scheme val="minor"/>
    </font>
    <font>
      <u/>
      <sz val="10"/>
      <color theme="10"/>
      <name val="Arial"/>
      <family val="2"/>
    </font>
    <font>
      <sz val="10"/>
      <name val="Helv"/>
    </font>
    <font>
      <sz val="11"/>
      <name val="Arial"/>
      <family val="2"/>
    </font>
    <font>
      <vertAlign val="superscript"/>
      <sz val="11"/>
      <name val="ＭＳ Ｐゴシック"/>
      <family val="3"/>
      <charset val="128"/>
    </font>
    <font>
      <vertAlign val="superscript"/>
      <sz val="11"/>
      <name val="Arial"/>
      <family val="2"/>
    </font>
    <font>
      <b/>
      <sz val="11"/>
      <name val="ＭＳ Ｐゴシック"/>
      <family val="3"/>
      <charset val="128"/>
    </font>
    <font>
      <b/>
      <sz val="11"/>
      <name val="Arial"/>
      <family val="2"/>
    </font>
  </fonts>
  <fills count="2">
    <fill>
      <patternFill patternType="none"/>
    </fill>
    <fill>
      <patternFill patternType="gray125"/>
    </fill>
  </fills>
  <borders count="67">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thin">
        <color indexed="64"/>
      </right>
      <top/>
      <bottom style="hair">
        <color indexed="64"/>
      </bottom>
      <diagonal/>
    </border>
    <border>
      <left style="thin">
        <color indexed="64"/>
      </left>
      <right/>
      <top style="thin">
        <color indexed="64"/>
      </top>
      <bottom style="hair">
        <color indexed="64"/>
      </bottom>
      <diagonal/>
    </border>
    <border>
      <left style="thin">
        <color indexed="64"/>
      </left>
      <right/>
      <top/>
      <bottom style="hair">
        <color indexed="64"/>
      </bottom>
      <diagonal/>
    </border>
    <border>
      <left style="thin">
        <color indexed="64"/>
      </left>
      <right style="thin">
        <color indexed="64"/>
      </right>
      <top/>
      <bottom style="hair">
        <color indexed="64"/>
      </bottom>
      <diagonal/>
    </border>
    <border>
      <left style="hair">
        <color indexed="64"/>
      </left>
      <right style="hair">
        <color indexed="64"/>
      </right>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right style="hair">
        <color indexed="64"/>
      </right>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right/>
      <top style="hair">
        <color indexed="64"/>
      </top>
      <bottom style="hair">
        <color indexed="64"/>
      </bottom>
      <diagonal/>
    </border>
    <border>
      <left/>
      <right/>
      <top style="hair">
        <color indexed="64"/>
      </top>
      <bottom/>
      <diagonal/>
    </border>
    <border>
      <left style="thin">
        <color indexed="64"/>
      </left>
      <right/>
      <top/>
      <bottom/>
      <diagonal/>
    </border>
    <border>
      <left style="thin">
        <color indexed="64"/>
      </left>
      <right style="hair">
        <color indexed="64"/>
      </right>
      <top style="thin">
        <color indexed="64"/>
      </top>
      <bottom style="hair">
        <color indexed="64"/>
      </bottom>
      <diagonal/>
    </border>
    <border>
      <left style="hair">
        <color indexed="64"/>
      </left>
      <right/>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hair">
        <color indexed="64"/>
      </left>
      <right/>
      <top/>
      <bottom style="hair">
        <color indexed="64"/>
      </bottom>
      <diagonal/>
    </border>
    <border>
      <left style="hair">
        <color indexed="64"/>
      </left>
      <right/>
      <top style="hair">
        <color indexed="64"/>
      </top>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hair">
        <color indexed="64"/>
      </top>
      <bottom/>
      <diagonal/>
    </border>
    <border>
      <left/>
      <right/>
      <top style="thin">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bottom style="thin">
        <color indexed="64"/>
      </bottom>
      <diagonal/>
    </border>
    <border>
      <left style="hair">
        <color indexed="64"/>
      </left>
      <right style="thin">
        <color indexed="64"/>
      </right>
      <top/>
      <bottom style="hair">
        <color indexed="64"/>
      </bottom>
      <diagonal/>
    </border>
    <border>
      <left/>
      <right style="thin">
        <color indexed="64"/>
      </right>
      <top style="thin">
        <color indexed="64"/>
      </top>
      <bottom style="thin">
        <color indexed="64"/>
      </bottom>
      <diagonal/>
    </border>
    <border>
      <left style="hair">
        <color indexed="64"/>
      </left>
      <right style="thin">
        <color indexed="64"/>
      </right>
      <top style="hair">
        <color indexed="64"/>
      </top>
      <bottom/>
      <diagonal/>
    </border>
    <border>
      <left/>
      <right style="thin">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hair">
        <color indexed="64"/>
      </left>
      <right style="thin">
        <color indexed="64"/>
      </right>
      <top style="thin">
        <color indexed="64"/>
      </top>
      <bottom/>
      <diagonal/>
    </border>
    <border>
      <left/>
      <right/>
      <top style="thin">
        <color indexed="64"/>
      </top>
      <bottom/>
      <diagonal/>
    </border>
    <border>
      <left/>
      <right/>
      <top/>
      <bottom style="thin">
        <color indexed="64"/>
      </bottom>
      <diagonal/>
    </border>
    <border>
      <left style="thin">
        <color indexed="64"/>
      </left>
      <right style="hair">
        <color indexed="64"/>
      </right>
      <top/>
      <bottom/>
      <diagonal/>
    </border>
  </borders>
  <cellStyleXfs count="31">
    <xf numFmtId="0" fontId="0" fillId="0" borderId="0">
      <alignment vertical="center"/>
    </xf>
    <xf numFmtId="38" fontId="2" fillId="0" borderId="0" applyFont="0" applyFill="0" applyBorder="0" applyAlignment="0" applyProtection="0">
      <alignment vertical="center"/>
    </xf>
    <xf numFmtId="0" fontId="2" fillId="0" borderId="0"/>
    <xf numFmtId="9" fontId="2" fillId="0" borderId="0" applyFont="0" applyFill="0" applyBorder="0" applyAlignment="0" applyProtection="0">
      <alignment vertical="center"/>
    </xf>
    <xf numFmtId="0" fontId="9" fillId="0" borderId="0"/>
    <xf numFmtId="0" fontId="10" fillId="0" borderId="0"/>
    <xf numFmtId="0" fontId="11" fillId="0" borderId="0"/>
    <xf numFmtId="0" fontId="12" fillId="0" borderId="0"/>
    <xf numFmtId="0" fontId="6" fillId="0" borderId="0">
      <alignment vertical="top"/>
    </xf>
    <xf numFmtId="0" fontId="13" fillId="0" borderId="0"/>
    <xf numFmtId="0" fontId="1" fillId="0" borderId="0">
      <alignment vertical="center"/>
    </xf>
    <xf numFmtId="9" fontId="1" fillId="0" borderId="0" applyFont="0" applyFill="0" applyBorder="0" applyAlignment="0" applyProtection="0">
      <alignment vertical="center"/>
    </xf>
    <xf numFmtId="0" fontId="1" fillId="0" borderId="0">
      <alignment vertical="center"/>
    </xf>
    <xf numFmtId="0" fontId="14" fillId="0" borderId="0"/>
    <xf numFmtId="0" fontId="13" fillId="0" borderId="0"/>
    <xf numFmtId="0" fontId="12" fillId="0" borderId="0"/>
    <xf numFmtId="0" fontId="15" fillId="0" borderId="0"/>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9" fontId="12" fillId="0" borderId="0" applyFont="0" applyFill="0" applyBorder="0" applyAlignment="0" applyProtection="0">
      <alignment vertical="center"/>
    </xf>
    <xf numFmtId="0" fontId="16" fillId="0" borderId="0" applyFill="0" applyBorder="0"/>
    <xf numFmtId="0" fontId="4" fillId="0" borderId="0"/>
    <xf numFmtId="0" fontId="17" fillId="0" borderId="0">
      <protection locked="0"/>
    </xf>
    <xf numFmtId="0" fontId="18" fillId="0" borderId="0"/>
    <xf numFmtId="0" fontId="19" fillId="0" borderId="0"/>
    <xf numFmtId="0" fontId="20" fillId="0" borderId="0" applyNumberFormat="0" applyFill="0" applyBorder="0" applyAlignment="0" applyProtection="0"/>
    <xf numFmtId="0" fontId="21" fillId="0" borderId="0"/>
    <xf numFmtId="0" fontId="21" fillId="0" borderId="0"/>
  </cellStyleXfs>
  <cellXfs count="322">
    <xf numFmtId="0" fontId="0" fillId="0" borderId="0" xfId="0">
      <alignment vertical="center"/>
    </xf>
    <xf numFmtId="0" fontId="22" fillId="0" borderId="0" xfId="2" applyFont="1" applyAlignment="1">
      <alignment vertical="center"/>
    </xf>
    <xf numFmtId="0" fontId="22" fillId="0" borderId="0" xfId="2" applyFont="1" applyAlignment="1">
      <alignment horizontal="left" vertical="center"/>
    </xf>
    <xf numFmtId="0" fontId="22" fillId="0" borderId="1" xfId="2" applyFont="1" applyBorder="1" applyAlignment="1">
      <alignment horizontal="left" vertical="center"/>
    </xf>
    <xf numFmtId="0" fontId="22" fillId="0" borderId="54" xfId="2" applyFont="1" applyBorder="1" applyAlignment="1">
      <alignment vertical="center"/>
    </xf>
    <xf numFmtId="0" fontId="22" fillId="0" borderId="2" xfId="2" applyFont="1" applyBorder="1" applyAlignment="1">
      <alignment horizontal="center" vertical="center"/>
    </xf>
    <xf numFmtId="0" fontId="22" fillId="0" borderId="26" xfId="2" applyFont="1" applyBorder="1" applyAlignment="1">
      <alignment horizontal="center" vertical="center"/>
    </xf>
    <xf numFmtId="0" fontId="22" fillId="0" borderId="47" xfId="2" applyFont="1" applyBorder="1" applyAlignment="1">
      <alignment horizontal="center" vertical="center"/>
    </xf>
    <xf numFmtId="0" fontId="22" fillId="0" borderId="55" xfId="2" applyFont="1" applyBorder="1" applyAlignment="1">
      <alignment horizontal="center" vertical="center"/>
    </xf>
    <xf numFmtId="0" fontId="22" fillId="0" borderId="0" xfId="2" applyFont="1" applyAlignment="1">
      <alignment horizontal="center" vertical="center"/>
    </xf>
    <xf numFmtId="0" fontId="22" fillId="0" borderId="7" xfId="2" applyFont="1" applyBorder="1" applyAlignment="1">
      <alignment horizontal="left" vertical="center"/>
    </xf>
    <xf numFmtId="0" fontId="22" fillId="0" borderId="2" xfId="2" applyFont="1" applyBorder="1" applyAlignment="1">
      <alignment horizontal="left" vertical="center"/>
    </xf>
    <xf numFmtId="176" fontId="22" fillId="0" borderId="26" xfId="1" applyNumberFormat="1" applyFont="1" applyFill="1" applyBorder="1" applyAlignment="1">
      <alignment horizontal="right" vertical="center"/>
    </xf>
    <xf numFmtId="176" fontId="22" fillId="0" borderId="26" xfId="0" applyNumberFormat="1" applyFont="1" applyBorder="1" applyAlignment="1">
      <alignment horizontal="right" vertical="center"/>
    </xf>
    <xf numFmtId="176" fontId="22" fillId="0" borderId="47" xfId="0" applyNumberFormat="1" applyFont="1" applyBorder="1" applyAlignment="1">
      <alignment horizontal="right" vertical="center"/>
    </xf>
    <xf numFmtId="176" fontId="22" fillId="0" borderId="55" xfId="0" applyNumberFormat="1" applyFont="1" applyBorder="1" applyAlignment="1">
      <alignment horizontal="right" vertical="center"/>
    </xf>
    <xf numFmtId="10" fontId="22" fillId="0" borderId="0" xfId="3" applyNumberFormat="1" applyFont="1" applyFill="1" applyAlignment="1">
      <alignment horizontal="left" vertical="center"/>
    </xf>
    <xf numFmtId="0" fontId="22" fillId="0" borderId="3" xfId="2" applyFont="1" applyBorder="1" applyAlignment="1">
      <alignment horizontal="left" vertical="center"/>
    </xf>
    <xf numFmtId="0" fontId="22" fillId="0" borderId="5" xfId="2" applyFont="1" applyBorder="1" applyAlignment="1">
      <alignment horizontal="left" vertical="center"/>
    </xf>
    <xf numFmtId="0" fontId="22" fillId="0" borderId="4" xfId="2" applyFont="1" applyBorder="1" applyAlignment="1">
      <alignment horizontal="left" vertical="center"/>
    </xf>
    <xf numFmtId="176" fontId="22" fillId="0" borderId="36" xfId="1" applyNumberFormat="1" applyFont="1" applyFill="1" applyBorder="1" applyAlignment="1">
      <alignment horizontal="right" vertical="center"/>
    </xf>
    <xf numFmtId="176" fontId="22" fillId="0" borderId="36" xfId="0" applyNumberFormat="1" applyFont="1" applyBorder="1" applyAlignment="1">
      <alignment horizontal="right" vertical="center"/>
    </xf>
    <xf numFmtId="176" fontId="22" fillId="0" borderId="41" xfId="0" applyNumberFormat="1" applyFont="1" applyBorder="1" applyAlignment="1">
      <alignment horizontal="right" vertical="center"/>
    </xf>
    <xf numFmtId="176" fontId="22" fillId="0" borderId="56" xfId="0" applyNumberFormat="1" applyFont="1" applyBorder="1" applyAlignment="1">
      <alignment horizontal="right" vertical="center"/>
    </xf>
    <xf numFmtId="0" fontId="22" fillId="0" borderId="17" xfId="2" applyFont="1" applyBorder="1" applyAlignment="1">
      <alignment horizontal="left" vertical="center"/>
    </xf>
    <xf numFmtId="0" fontId="22" fillId="0" borderId="19" xfId="2" applyFont="1" applyBorder="1" applyAlignment="1">
      <alignment horizontal="left" vertical="center"/>
    </xf>
    <xf numFmtId="176" fontId="22" fillId="0" borderId="20" xfId="1" applyNumberFormat="1" applyFont="1" applyFill="1" applyBorder="1" applyAlignment="1">
      <alignment horizontal="right" vertical="center"/>
    </xf>
    <xf numFmtId="176" fontId="22" fillId="0" borderId="45" xfId="1" applyNumberFormat="1" applyFont="1" applyFill="1" applyBorder="1" applyAlignment="1">
      <alignment horizontal="right" vertical="center"/>
    </xf>
    <xf numFmtId="176" fontId="22" fillId="0" borderId="57" xfId="1" applyNumberFormat="1" applyFont="1" applyFill="1" applyBorder="1" applyAlignment="1">
      <alignment horizontal="right" vertical="center"/>
    </xf>
    <xf numFmtId="0" fontId="22" fillId="0" borderId="12" xfId="2" applyFont="1" applyBorder="1" applyAlignment="1">
      <alignment horizontal="left" vertical="center"/>
    </xf>
    <xf numFmtId="179" fontId="22" fillId="0" borderId="20" xfId="1" applyNumberFormat="1" applyFont="1" applyFill="1" applyBorder="1" applyAlignment="1">
      <alignment horizontal="right" vertical="center"/>
    </xf>
    <xf numFmtId="179" fontId="22" fillId="0" borderId="20" xfId="0" applyNumberFormat="1" applyFont="1" applyBorder="1" applyAlignment="1">
      <alignment horizontal="right" vertical="center"/>
    </xf>
    <xf numFmtId="179" fontId="22" fillId="0" borderId="45" xfId="0" applyNumberFormat="1" applyFont="1" applyBorder="1" applyAlignment="1">
      <alignment horizontal="right" vertical="center"/>
    </xf>
    <xf numFmtId="179" fontId="22" fillId="0" borderId="57" xfId="0" applyNumberFormat="1" applyFont="1" applyBorder="1" applyAlignment="1">
      <alignment horizontal="right" vertical="center"/>
    </xf>
    <xf numFmtId="0" fontId="22" fillId="0" borderId="21" xfId="2" applyFont="1" applyBorder="1" applyAlignment="1">
      <alignment horizontal="left" vertical="center"/>
    </xf>
    <xf numFmtId="0" fontId="22" fillId="0" borderId="11" xfId="2" applyFont="1" applyBorder="1" applyAlignment="1">
      <alignment horizontal="left" vertical="center"/>
    </xf>
    <xf numFmtId="179" fontId="22" fillId="0" borderId="15" xfId="1" applyNumberFormat="1" applyFont="1" applyFill="1" applyBorder="1" applyAlignment="1">
      <alignment horizontal="right" vertical="center"/>
    </xf>
    <xf numFmtId="179" fontId="22" fillId="0" borderId="15" xfId="0" applyNumberFormat="1" applyFont="1" applyBorder="1" applyAlignment="1">
      <alignment horizontal="right" vertical="center"/>
    </xf>
    <xf numFmtId="179" fontId="22" fillId="0" borderId="43" xfId="0" applyNumberFormat="1" applyFont="1" applyBorder="1" applyAlignment="1">
      <alignment horizontal="right" vertical="center"/>
    </xf>
    <xf numFmtId="179" fontId="22" fillId="0" borderId="32" xfId="0" applyNumberFormat="1" applyFont="1" applyBorder="1" applyAlignment="1">
      <alignment horizontal="right" vertical="center"/>
    </xf>
    <xf numFmtId="0" fontId="22" fillId="0" borderId="6" xfId="2" applyFont="1" applyBorder="1" applyAlignment="1">
      <alignment horizontal="left" vertical="center"/>
    </xf>
    <xf numFmtId="0" fontId="22" fillId="0" borderId="9" xfId="2" applyFont="1" applyBorder="1" applyAlignment="1">
      <alignment horizontal="left" vertical="center"/>
    </xf>
    <xf numFmtId="176" fontId="22" fillId="0" borderId="13" xfId="1" applyNumberFormat="1" applyFont="1" applyFill="1" applyBorder="1" applyAlignment="1">
      <alignment horizontal="right" vertical="center"/>
    </xf>
    <xf numFmtId="176" fontId="22" fillId="0" borderId="42" xfId="1" applyNumberFormat="1" applyFont="1" applyFill="1" applyBorder="1" applyAlignment="1">
      <alignment horizontal="right" vertical="center"/>
    </xf>
    <xf numFmtId="176" fontId="22" fillId="0" borderId="31" xfId="1" applyNumberFormat="1" applyFont="1" applyFill="1" applyBorder="1" applyAlignment="1">
      <alignment horizontal="right" vertical="center"/>
    </xf>
    <xf numFmtId="0" fontId="22" fillId="0" borderId="5" xfId="2" applyFont="1" applyBorder="1" applyAlignment="1">
      <alignment horizontal="left" vertical="center"/>
    </xf>
    <xf numFmtId="0" fontId="22" fillId="0" borderId="23" xfId="2" applyFont="1" applyBorder="1" applyAlignment="1">
      <alignment horizontal="left" vertical="center"/>
    </xf>
    <xf numFmtId="176" fontId="22" fillId="0" borderId="25" xfId="1" applyNumberFormat="1" applyFont="1" applyFill="1" applyBorder="1" applyAlignment="1">
      <alignment horizontal="right" vertical="center"/>
    </xf>
    <xf numFmtId="176" fontId="22" fillId="0" borderId="44" xfId="1" applyNumberFormat="1" applyFont="1" applyFill="1" applyBorder="1" applyAlignment="1">
      <alignment horizontal="right" vertical="center"/>
    </xf>
    <xf numFmtId="176" fontId="22" fillId="0" borderId="53" xfId="1" applyNumberFormat="1" applyFont="1" applyFill="1" applyBorder="1" applyAlignment="1">
      <alignment horizontal="right" vertical="center"/>
    </xf>
    <xf numFmtId="180" fontId="22" fillId="0" borderId="0" xfId="2" applyNumberFormat="1" applyFont="1" applyAlignment="1">
      <alignment vertical="center"/>
    </xf>
    <xf numFmtId="184" fontId="22" fillId="0" borderId="36" xfId="1" applyNumberFormat="1" applyFont="1" applyFill="1" applyBorder="1" applyAlignment="1">
      <alignment horizontal="right" vertical="center"/>
    </xf>
    <xf numFmtId="184" fontId="22" fillId="0" borderId="36" xfId="0" applyNumberFormat="1" applyFont="1" applyBorder="1" applyAlignment="1">
      <alignment horizontal="right" vertical="center"/>
    </xf>
    <xf numFmtId="184" fontId="22" fillId="0" borderId="41" xfId="0" applyNumberFormat="1" applyFont="1" applyBorder="1" applyAlignment="1">
      <alignment horizontal="right" vertical="center"/>
    </xf>
    <xf numFmtId="184" fontId="22" fillId="0" borderId="56" xfId="0" applyNumberFormat="1" applyFont="1" applyBorder="1" applyAlignment="1">
      <alignment horizontal="right" vertical="center"/>
    </xf>
    <xf numFmtId="0" fontId="22" fillId="0" borderId="39" xfId="2" applyFont="1" applyBorder="1" applyAlignment="1">
      <alignment horizontal="left" vertical="center"/>
    </xf>
    <xf numFmtId="176" fontId="22" fillId="0" borderId="20" xfId="0" applyNumberFormat="1" applyFont="1" applyBorder="1" applyAlignment="1">
      <alignment horizontal="right" vertical="center"/>
    </xf>
    <xf numFmtId="176" fontId="22" fillId="0" borderId="45" xfId="0" applyNumberFormat="1" applyFont="1" applyBorder="1" applyAlignment="1">
      <alignment horizontal="right" vertical="center"/>
    </xf>
    <xf numFmtId="176" fontId="22" fillId="0" borderId="57" xfId="0" applyNumberFormat="1" applyFont="1" applyBorder="1" applyAlignment="1">
      <alignment horizontal="right" vertical="center"/>
    </xf>
    <xf numFmtId="176" fontId="22" fillId="0" borderId="0" xfId="2" applyNumberFormat="1" applyFont="1" applyAlignment="1">
      <alignment horizontal="left" vertical="center"/>
    </xf>
    <xf numFmtId="0" fontId="22" fillId="0" borderId="4" xfId="2" applyFont="1" applyBorder="1" applyAlignment="1">
      <alignment horizontal="left" vertical="center"/>
    </xf>
    <xf numFmtId="176" fontId="22" fillId="0" borderId="13" xfId="2" applyNumberFormat="1" applyFont="1" applyBorder="1" applyAlignment="1">
      <alignment horizontal="right" vertical="center"/>
    </xf>
    <xf numFmtId="176" fontId="22" fillId="0" borderId="42" xfId="2" applyNumberFormat="1" applyFont="1" applyBorder="1" applyAlignment="1">
      <alignment horizontal="right" vertical="center"/>
    </xf>
    <xf numFmtId="176" fontId="22" fillId="0" borderId="31" xfId="2" applyNumberFormat="1" applyFont="1" applyBorder="1" applyAlignment="1">
      <alignment horizontal="right" vertical="center"/>
    </xf>
    <xf numFmtId="184" fontId="22" fillId="0" borderId="25" xfId="0" applyNumberFormat="1" applyFont="1" applyBorder="1" applyAlignment="1">
      <alignment horizontal="right" vertical="center"/>
    </xf>
    <xf numFmtId="184" fontId="22" fillId="0" borderId="44" xfId="0" applyNumberFormat="1" applyFont="1" applyBorder="1" applyAlignment="1">
      <alignment horizontal="right" vertical="center"/>
    </xf>
    <xf numFmtId="184" fontId="22" fillId="0" borderId="53" xfId="0" applyNumberFormat="1" applyFont="1" applyBorder="1" applyAlignment="1">
      <alignment horizontal="right" vertical="center"/>
    </xf>
    <xf numFmtId="0" fontId="22" fillId="0" borderId="2" xfId="2" applyFont="1" applyBorder="1" applyAlignment="1">
      <alignment horizontal="left" vertical="center"/>
    </xf>
    <xf numFmtId="184" fontId="22" fillId="0" borderId="13" xfId="0" applyNumberFormat="1" applyFont="1" applyBorder="1" applyAlignment="1">
      <alignment horizontal="right" vertical="center"/>
    </xf>
    <xf numFmtId="184" fontId="22" fillId="0" borderId="42" xfId="0" applyNumberFormat="1" applyFont="1" applyBorder="1" applyAlignment="1">
      <alignment horizontal="right" vertical="center"/>
    </xf>
    <xf numFmtId="184" fontId="22" fillId="0" borderId="31" xfId="0" applyNumberFormat="1" applyFont="1" applyBorder="1" applyAlignment="1">
      <alignment horizontal="right" vertical="center"/>
    </xf>
    <xf numFmtId="177" fontId="22" fillId="0" borderId="13" xfId="0" applyNumberFormat="1" applyFont="1" applyBorder="1" applyAlignment="1">
      <alignment horizontal="right" vertical="center"/>
    </xf>
    <xf numFmtId="177" fontId="22" fillId="0" borderId="42" xfId="0" applyNumberFormat="1" applyFont="1" applyBorder="1" applyAlignment="1">
      <alignment horizontal="right" vertical="center"/>
    </xf>
    <xf numFmtId="177" fontId="22" fillId="0" borderId="31" xfId="0" applyNumberFormat="1" applyFont="1" applyBorder="1" applyAlignment="1">
      <alignment horizontal="right" vertical="center"/>
    </xf>
    <xf numFmtId="186" fontId="22" fillId="0" borderId="0" xfId="3" applyNumberFormat="1" applyFont="1" applyFill="1" applyAlignment="1">
      <alignment horizontal="left" vertical="center"/>
    </xf>
    <xf numFmtId="177" fontId="22" fillId="0" borderId="13" xfId="1" applyNumberFormat="1" applyFont="1" applyFill="1" applyBorder="1" applyAlignment="1">
      <alignment horizontal="right" vertical="center"/>
    </xf>
    <xf numFmtId="177" fontId="22" fillId="0" borderId="42" xfId="1" applyNumberFormat="1" applyFont="1" applyFill="1" applyBorder="1" applyAlignment="1">
      <alignment horizontal="right" vertical="center"/>
    </xf>
    <xf numFmtId="177" fontId="22" fillId="0" borderId="31" xfId="1" applyNumberFormat="1" applyFont="1" applyFill="1" applyBorder="1" applyAlignment="1">
      <alignment horizontal="right" vertical="center"/>
    </xf>
    <xf numFmtId="184" fontId="22" fillId="0" borderId="15" xfId="0" applyNumberFormat="1" applyFont="1" applyBorder="1" applyAlignment="1">
      <alignment horizontal="right" vertical="center"/>
    </xf>
    <xf numFmtId="184" fontId="22" fillId="0" borderId="43" xfId="0" applyNumberFormat="1" applyFont="1" applyBorder="1" applyAlignment="1">
      <alignment horizontal="right" vertical="center"/>
    </xf>
    <xf numFmtId="184" fontId="22" fillId="0" borderId="32" xfId="0" applyNumberFormat="1" applyFont="1" applyBorder="1" applyAlignment="1">
      <alignment horizontal="right" vertical="center"/>
    </xf>
    <xf numFmtId="0" fontId="22" fillId="0" borderId="21" xfId="2" applyFont="1" applyBorder="1" applyAlignment="1">
      <alignment horizontal="left" vertical="center" shrinkToFit="1"/>
    </xf>
    <xf numFmtId="176" fontId="22" fillId="0" borderId="15" xfId="1" applyNumberFormat="1" applyFont="1" applyFill="1" applyBorder="1" applyAlignment="1">
      <alignment horizontal="right" vertical="center"/>
    </xf>
    <xf numFmtId="176" fontId="22" fillId="0" borderId="43" xfId="1" applyNumberFormat="1" applyFont="1" applyFill="1" applyBorder="1" applyAlignment="1">
      <alignment horizontal="right" vertical="center"/>
    </xf>
    <xf numFmtId="176" fontId="22" fillId="0" borderId="32" xfId="1" applyNumberFormat="1" applyFont="1" applyFill="1" applyBorder="1" applyAlignment="1">
      <alignment horizontal="right" vertical="center"/>
    </xf>
    <xf numFmtId="179" fontId="22" fillId="0" borderId="25" xfId="1" applyNumberFormat="1" applyFont="1" applyFill="1" applyBorder="1" applyAlignment="1">
      <alignment horizontal="right" vertical="center"/>
    </xf>
    <xf numFmtId="179" fontId="22" fillId="0" borderId="44" xfId="1" applyNumberFormat="1" applyFont="1" applyFill="1" applyBorder="1" applyAlignment="1">
      <alignment horizontal="right" vertical="center"/>
    </xf>
    <xf numFmtId="179" fontId="22" fillId="0" borderId="53" xfId="1" applyNumberFormat="1" applyFont="1" applyFill="1" applyBorder="1" applyAlignment="1">
      <alignment horizontal="right" vertical="center"/>
    </xf>
    <xf numFmtId="0" fontId="22" fillId="0" borderId="2" xfId="2" applyFont="1" applyBorder="1" applyAlignment="1">
      <alignment horizontal="left" vertical="center" wrapText="1"/>
    </xf>
    <xf numFmtId="178" fontId="22" fillId="0" borderId="13" xfId="0" applyNumberFormat="1" applyFont="1" applyBorder="1" applyAlignment="1">
      <alignment horizontal="right" vertical="center"/>
    </xf>
    <xf numFmtId="178" fontId="22" fillId="0" borderId="42" xfId="0" applyNumberFormat="1" applyFont="1" applyBorder="1" applyAlignment="1">
      <alignment horizontal="right" vertical="center"/>
    </xf>
    <xf numFmtId="178" fontId="22" fillId="0" borderId="31" xfId="0" applyNumberFormat="1" applyFont="1" applyBorder="1" applyAlignment="1">
      <alignment horizontal="right" vertical="center"/>
    </xf>
    <xf numFmtId="178" fontId="22" fillId="0" borderId="15" xfId="0" applyNumberFormat="1" applyFont="1" applyBorder="1" applyAlignment="1">
      <alignment horizontal="right" vertical="center"/>
    </xf>
    <xf numFmtId="178" fontId="22" fillId="0" borderId="43" xfId="0" applyNumberFormat="1" applyFont="1" applyBorder="1" applyAlignment="1">
      <alignment horizontal="right" vertical="center"/>
    </xf>
    <xf numFmtId="178" fontId="22" fillId="0" borderId="32" xfId="0" applyNumberFormat="1" applyFont="1" applyBorder="1" applyAlignment="1">
      <alignment horizontal="right" vertical="center"/>
    </xf>
    <xf numFmtId="178" fontId="22" fillId="0" borderId="25" xfId="1" applyNumberFormat="1" applyFont="1" applyFill="1" applyBorder="1" applyAlignment="1">
      <alignment horizontal="right" vertical="center"/>
    </xf>
    <xf numFmtId="178" fontId="22" fillId="0" borderId="44" xfId="1" applyNumberFormat="1" applyFont="1" applyFill="1" applyBorder="1" applyAlignment="1">
      <alignment horizontal="right" vertical="center"/>
    </xf>
    <xf numFmtId="178" fontId="22" fillId="0" borderId="53" xfId="1" applyNumberFormat="1" applyFont="1" applyFill="1" applyBorder="1" applyAlignment="1">
      <alignment horizontal="right" vertical="center"/>
    </xf>
    <xf numFmtId="179" fontId="22" fillId="0" borderId="26" xfId="1" applyNumberFormat="1" applyFont="1" applyFill="1" applyBorder="1" applyAlignment="1">
      <alignment horizontal="right" vertical="center"/>
    </xf>
    <xf numFmtId="179" fontId="22" fillId="0" borderId="47" xfId="1" applyNumberFormat="1" applyFont="1" applyFill="1" applyBorder="1" applyAlignment="1">
      <alignment horizontal="right" vertical="center"/>
    </xf>
    <xf numFmtId="179" fontId="22" fillId="0" borderId="55" xfId="1" applyNumberFormat="1" applyFont="1" applyFill="1" applyBorder="1" applyAlignment="1">
      <alignment horizontal="right" vertical="center"/>
    </xf>
    <xf numFmtId="0" fontId="22" fillId="0" borderId="19" xfId="2" applyFont="1" applyBorder="1" applyAlignment="1">
      <alignment horizontal="left" vertical="center"/>
    </xf>
    <xf numFmtId="178" fontId="22" fillId="0" borderId="20" xfId="0" applyNumberFormat="1" applyFont="1" applyBorder="1" applyAlignment="1">
      <alignment horizontal="right" vertical="center"/>
    </xf>
    <xf numFmtId="178" fontId="22" fillId="0" borderId="45" xfId="0" applyNumberFormat="1" applyFont="1" applyBorder="1" applyAlignment="1">
      <alignment horizontal="right" vertical="center"/>
    </xf>
    <xf numFmtId="178" fontId="22" fillId="0" borderId="57" xfId="0" applyNumberFormat="1" applyFont="1" applyBorder="1" applyAlignment="1">
      <alignment horizontal="right" vertical="center"/>
    </xf>
    <xf numFmtId="0" fontId="22" fillId="0" borderId="11" xfId="2" applyFont="1" applyBorder="1" applyAlignment="1">
      <alignment horizontal="left" vertical="center"/>
    </xf>
    <xf numFmtId="0" fontId="22" fillId="0" borderId="34" xfId="2" applyFont="1" applyBorder="1" applyAlignment="1">
      <alignment horizontal="left" vertical="center"/>
    </xf>
    <xf numFmtId="178" fontId="22" fillId="0" borderId="15" xfId="1" applyNumberFormat="1" applyFont="1" applyFill="1" applyBorder="1" applyAlignment="1">
      <alignment horizontal="right" vertical="center"/>
    </xf>
    <xf numFmtId="178" fontId="22" fillId="0" borderId="43" xfId="1" applyNumberFormat="1" applyFont="1" applyFill="1" applyBorder="1" applyAlignment="1">
      <alignment horizontal="right" vertical="center"/>
    </xf>
    <xf numFmtId="178" fontId="22" fillId="0" borderId="32" xfId="1" applyNumberFormat="1" applyFont="1" applyFill="1" applyBorder="1" applyAlignment="1">
      <alignment horizontal="right" vertical="center"/>
    </xf>
    <xf numFmtId="0" fontId="22" fillId="0" borderId="23" xfId="2" applyFont="1" applyBorder="1" applyAlignment="1">
      <alignment horizontal="left" vertical="center"/>
    </xf>
    <xf numFmtId="178" fontId="22" fillId="0" borderId="36" xfId="1" applyNumberFormat="1" applyFont="1" applyFill="1" applyBorder="1" applyAlignment="1">
      <alignment horizontal="right" vertical="center"/>
    </xf>
    <xf numFmtId="178" fontId="22" fillId="0" borderId="41" xfId="1" applyNumberFormat="1" applyFont="1" applyFill="1" applyBorder="1" applyAlignment="1">
      <alignment horizontal="right" vertical="center"/>
    </xf>
    <xf numFmtId="178" fontId="22" fillId="0" borderId="56" xfId="1" applyNumberFormat="1" applyFont="1" applyFill="1" applyBorder="1" applyAlignment="1">
      <alignment horizontal="right" vertical="center"/>
    </xf>
    <xf numFmtId="177" fontId="22" fillId="0" borderId="20" xfId="0" applyNumberFormat="1" applyFont="1" applyBorder="1" applyAlignment="1">
      <alignment horizontal="right" vertical="center"/>
    </xf>
    <xf numFmtId="177" fontId="22" fillId="0" borderId="45" xfId="0" applyNumberFormat="1" applyFont="1" applyBorder="1" applyAlignment="1">
      <alignment horizontal="right" vertical="center"/>
    </xf>
    <xf numFmtId="177" fontId="22" fillId="0" borderId="57" xfId="0" applyNumberFormat="1" applyFont="1" applyBorder="1" applyAlignment="1">
      <alignment horizontal="right" vertical="center"/>
    </xf>
    <xf numFmtId="177" fontId="22" fillId="0" borderId="15" xfId="0" applyNumberFormat="1" applyFont="1" applyBorder="1" applyAlignment="1">
      <alignment horizontal="right" vertical="center"/>
    </xf>
    <xf numFmtId="177" fontId="22" fillId="0" borderId="43" xfId="0" applyNumberFormat="1" applyFont="1" applyBorder="1" applyAlignment="1">
      <alignment horizontal="right" vertical="center"/>
    </xf>
    <xf numFmtId="177" fontId="22" fillId="0" borderId="32" xfId="0" applyNumberFormat="1" applyFont="1" applyBorder="1" applyAlignment="1">
      <alignment horizontal="right" vertical="center"/>
    </xf>
    <xf numFmtId="177" fontId="22" fillId="0" borderId="15" xfId="1" applyNumberFormat="1" applyFont="1" applyFill="1" applyBorder="1" applyAlignment="1">
      <alignment horizontal="right" vertical="center"/>
    </xf>
    <xf numFmtId="177" fontId="22" fillId="0" borderId="43" xfId="1" applyNumberFormat="1" applyFont="1" applyFill="1" applyBorder="1" applyAlignment="1">
      <alignment horizontal="right" vertical="center"/>
    </xf>
    <xf numFmtId="177" fontId="22" fillId="0" borderId="32" xfId="1" applyNumberFormat="1" applyFont="1" applyFill="1" applyBorder="1" applyAlignment="1">
      <alignment horizontal="right" vertical="center"/>
    </xf>
    <xf numFmtId="177" fontId="22" fillId="0" borderId="36" xfId="1" applyNumberFormat="1" applyFont="1" applyFill="1" applyBorder="1" applyAlignment="1">
      <alignment horizontal="right" vertical="center"/>
    </xf>
    <xf numFmtId="177" fontId="22" fillId="0" borderId="41" xfId="1" applyNumberFormat="1" applyFont="1" applyFill="1" applyBorder="1" applyAlignment="1">
      <alignment horizontal="right" vertical="center"/>
    </xf>
    <xf numFmtId="177" fontId="22" fillId="0" borderId="56" xfId="1" applyNumberFormat="1" applyFont="1" applyFill="1" applyBorder="1" applyAlignment="1">
      <alignment horizontal="right" vertical="center"/>
    </xf>
    <xf numFmtId="178" fontId="22" fillId="0" borderId="20" xfId="1" applyNumberFormat="1" applyFont="1" applyFill="1" applyBorder="1" applyAlignment="1">
      <alignment horizontal="right" vertical="center"/>
    </xf>
    <xf numFmtId="178" fontId="22" fillId="0" borderId="45" xfId="1" applyNumberFormat="1" applyFont="1" applyFill="1" applyBorder="1" applyAlignment="1">
      <alignment horizontal="right" vertical="center"/>
    </xf>
    <xf numFmtId="178" fontId="22" fillId="0" borderId="57" xfId="1" applyNumberFormat="1" applyFont="1" applyFill="1" applyBorder="1" applyAlignment="1">
      <alignment horizontal="right" vertical="center"/>
    </xf>
    <xf numFmtId="0" fontId="22" fillId="0" borderId="2" xfId="2" applyFont="1" applyBorder="1" applyAlignment="1">
      <alignment horizontal="left" vertical="center" wrapText="1"/>
    </xf>
    <xf numFmtId="178" fontId="22" fillId="0" borderId="48" xfId="1" applyNumberFormat="1" applyFont="1" applyFill="1" applyBorder="1" applyAlignment="1">
      <alignment horizontal="right" vertical="center"/>
    </xf>
    <xf numFmtId="178" fontId="22" fillId="0" borderId="26" xfId="1" applyNumberFormat="1" applyFont="1" applyFill="1" applyBorder="1" applyAlignment="1">
      <alignment horizontal="right" vertical="center"/>
    </xf>
    <xf numFmtId="178" fontId="22" fillId="0" borderId="47" xfId="1" applyNumberFormat="1" applyFont="1" applyFill="1" applyBorder="1" applyAlignment="1">
      <alignment horizontal="right" vertical="center"/>
    </xf>
    <xf numFmtId="178" fontId="22" fillId="0" borderId="55" xfId="1" applyNumberFormat="1" applyFont="1" applyFill="1" applyBorder="1" applyAlignment="1">
      <alignment horizontal="right" vertical="center"/>
    </xf>
    <xf numFmtId="178" fontId="22" fillId="0" borderId="0" xfId="1" applyNumberFormat="1" applyFont="1" applyFill="1" applyBorder="1" applyAlignment="1">
      <alignment vertical="center"/>
    </xf>
    <xf numFmtId="188" fontId="22" fillId="0" borderId="0" xfId="1" applyNumberFormat="1" applyFont="1" applyFill="1" applyBorder="1" applyAlignment="1">
      <alignment vertical="center"/>
    </xf>
    <xf numFmtId="179" fontId="22" fillId="0" borderId="0" xfId="1" applyNumberFormat="1" applyFont="1" applyFill="1" applyBorder="1" applyAlignment="1">
      <alignment vertical="center"/>
    </xf>
    <xf numFmtId="178" fontId="22" fillId="0" borderId="0" xfId="1" applyNumberFormat="1" applyFont="1" applyFill="1" applyBorder="1" applyAlignment="1">
      <alignment horizontal="right" vertical="center"/>
    </xf>
    <xf numFmtId="0" fontId="22" fillId="0" borderId="0" xfId="3" applyNumberFormat="1" applyFont="1" applyFill="1" applyAlignment="1">
      <alignment vertical="center"/>
    </xf>
    <xf numFmtId="181" fontId="22" fillId="0" borderId="0" xfId="1" applyNumberFormat="1" applyFont="1" applyFill="1" applyBorder="1" applyAlignment="1">
      <alignment vertical="center"/>
    </xf>
    <xf numFmtId="179" fontId="22" fillId="0" borderId="0" xfId="1" applyNumberFormat="1" applyFont="1" applyFill="1" applyBorder="1" applyAlignment="1">
      <alignment horizontal="right" vertical="center"/>
    </xf>
    <xf numFmtId="177" fontId="22" fillId="0" borderId="0" xfId="2" applyNumberFormat="1" applyFont="1" applyAlignment="1">
      <alignment vertical="center"/>
    </xf>
    <xf numFmtId="0" fontId="22" fillId="0" borderId="0" xfId="0" applyFont="1">
      <alignment vertical="center"/>
    </xf>
    <xf numFmtId="0" fontId="22" fillId="0" borderId="0" xfId="0" applyFont="1" applyAlignment="1">
      <alignment horizontal="right" vertical="center"/>
    </xf>
    <xf numFmtId="0" fontId="22" fillId="0" borderId="58" xfId="2" applyFont="1" applyBorder="1" applyAlignment="1">
      <alignment vertical="center"/>
    </xf>
    <xf numFmtId="0" fontId="22" fillId="0" borderId="58" xfId="2" applyFont="1" applyBorder="1" applyAlignment="1">
      <alignment horizontal="center" vertical="center"/>
    </xf>
    <xf numFmtId="0" fontId="22" fillId="0" borderId="26" xfId="0" applyFont="1" applyBorder="1" applyAlignment="1">
      <alignment horizontal="center" vertical="center"/>
    </xf>
    <xf numFmtId="0" fontId="22" fillId="0" borderId="47" xfId="0" applyFont="1" applyBorder="1" applyAlignment="1">
      <alignment horizontal="center" vertical="center"/>
    </xf>
    <xf numFmtId="0" fontId="22" fillId="0" borderId="55" xfId="0" applyFont="1" applyBorder="1" applyAlignment="1">
      <alignment horizontal="center" vertical="center"/>
    </xf>
    <xf numFmtId="0" fontId="22" fillId="0" borderId="17" xfId="2" applyFont="1" applyBorder="1" applyAlignment="1">
      <alignment horizontal="left" vertical="center"/>
    </xf>
    <xf numFmtId="0" fontId="22" fillId="0" borderId="8" xfId="2" applyFont="1" applyBorder="1" applyAlignment="1">
      <alignment horizontal="left" vertical="center"/>
    </xf>
    <xf numFmtId="0" fontId="22" fillId="0" borderId="8" xfId="2" applyFont="1" applyBorder="1" applyAlignment="1">
      <alignment horizontal="left" vertical="center"/>
    </xf>
    <xf numFmtId="176" fontId="22" fillId="0" borderId="13" xfId="0" applyNumberFormat="1" applyFont="1" applyBorder="1" applyAlignment="1">
      <alignment horizontal="right" vertical="center"/>
    </xf>
    <xf numFmtId="176" fontId="22" fillId="0" borderId="42" xfId="0" applyNumberFormat="1" applyFont="1" applyBorder="1" applyAlignment="1">
      <alignment horizontal="right" vertical="center"/>
    </xf>
    <xf numFmtId="176" fontId="22" fillId="0" borderId="31" xfId="0" applyNumberFormat="1" applyFont="1" applyBorder="1" applyAlignment="1">
      <alignment horizontal="right" vertical="center"/>
    </xf>
    <xf numFmtId="187" fontId="22" fillId="0" borderId="0" xfId="3" applyNumberFormat="1" applyFont="1" applyFill="1" applyAlignment="1">
      <alignment horizontal="left" vertical="center"/>
    </xf>
    <xf numFmtId="0" fontId="22" fillId="0" borderId="12" xfId="2" applyFont="1" applyBorder="1" applyAlignment="1">
      <alignment horizontal="left" vertical="center"/>
    </xf>
    <xf numFmtId="0" fontId="22" fillId="0" borderId="10" xfId="2" applyFont="1" applyBorder="1" applyAlignment="1">
      <alignment horizontal="left" vertical="center"/>
    </xf>
    <xf numFmtId="0" fontId="22" fillId="0" borderId="10" xfId="2" applyFont="1" applyBorder="1" applyAlignment="1">
      <alignment horizontal="left" vertical="center"/>
    </xf>
    <xf numFmtId="0" fontId="22" fillId="0" borderId="21" xfId="2" applyFont="1" applyBorder="1" applyAlignment="1">
      <alignment horizontal="left" vertical="center"/>
    </xf>
    <xf numFmtId="0" fontId="22" fillId="0" borderId="22" xfId="2" applyFont="1" applyBorder="1" applyAlignment="1">
      <alignment horizontal="left" vertical="center"/>
    </xf>
    <xf numFmtId="0" fontId="22" fillId="0" borderId="22" xfId="2" applyFont="1" applyBorder="1" applyAlignment="1">
      <alignment horizontal="left" vertical="center"/>
    </xf>
    <xf numFmtId="0" fontId="22" fillId="0" borderId="18" xfId="2" applyFont="1" applyBorder="1" applyAlignment="1">
      <alignment horizontal="left" vertical="center"/>
    </xf>
    <xf numFmtId="0" fontId="22" fillId="0" borderId="16" xfId="2" applyFont="1" applyBorder="1" applyAlignment="1">
      <alignment horizontal="left" vertical="center"/>
    </xf>
    <xf numFmtId="0" fontId="22" fillId="0" borderId="16" xfId="2" applyFont="1" applyBorder="1" applyAlignment="1">
      <alignment horizontal="left" vertical="center"/>
    </xf>
    <xf numFmtId="184" fontId="22" fillId="0" borderId="20" xfId="1" applyNumberFormat="1" applyFont="1" applyFill="1" applyBorder="1" applyAlignment="1">
      <alignment horizontal="right" vertical="center"/>
    </xf>
    <xf numFmtId="184" fontId="22" fillId="0" borderId="45" xfId="0" applyNumberFormat="1" applyFont="1" applyBorder="1" applyAlignment="1">
      <alignment horizontal="right" vertical="center"/>
    </xf>
    <xf numFmtId="184" fontId="22" fillId="0" borderId="20" xfId="0" applyNumberFormat="1" applyFont="1" applyBorder="1" applyAlignment="1">
      <alignment horizontal="right" vertical="center"/>
    </xf>
    <xf numFmtId="184" fontId="22" fillId="0" borderId="57" xfId="0" applyNumberFormat="1" applyFont="1" applyBorder="1" applyAlignment="1">
      <alignment horizontal="right" vertical="center"/>
    </xf>
    <xf numFmtId="184" fontId="22" fillId="0" borderId="25" xfId="1" applyNumberFormat="1" applyFont="1" applyFill="1" applyBorder="1" applyAlignment="1">
      <alignment horizontal="right" vertical="center"/>
    </xf>
    <xf numFmtId="179" fontId="22" fillId="0" borderId="44" xfId="0" applyNumberFormat="1" applyFont="1" applyBorder="1" applyAlignment="1">
      <alignment horizontal="right" vertical="center"/>
    </xf>
    <xf numFmtId="179" fontId="22" fillId="0" borderId="25" xfId="0" applyNumberFormat="1" applyFont="1" applyBorder="1" applyAlignment="1">
      <alignment horizontal="right" vertical="center"/>
    </xf>
    <xf numFmtId="179" fontId="22" fillId="0" borderId="53" xfId="0" applyNumberFormat="1" applyFont="1" applyBorder="1" applyAlignment="1">
      <alignment horizontal="right" vertical="center"/>
    </xf>
    <xf numFmtId="184" fontId="22" fillId="0" borderId="15" xfId="1" applyNumberFormat="1" applyFont="1" applyFill="1" applyBorder="1" applyAlignment="1">
      <alignment horizontal="right" vertical="center"/>
    </xf>
    <xf numFmtId="0" fontId="22" fillId="0" borderId="21" xfId="2" applyFont="1" applyBorder="1" applyAlignment="1">
      <alignment horizontal="left" vertical="center" shrinkToFit="1"/>
    </xf>
    <xf numFmtId="0" fontId="22" fillId="0" borderId="22" xfId="2" applyFont="1" applyBorder="1" applyAlignment="1">
      <alignment horizontal="left" vertical="center" shrinkToFit="1"/>
    </xf>
    <xf numFmtId="182" fontId="22" fillId="0" borderId="25" xfId="1" applyNumberFormat="1" applyFont="1" applyFill="1" applyBorder="1" applyAlignment="1">
      <alignment horizontal="right" vertical="center"/>
    </xf>
    <xf numFmtId="182" fontId="22" fillId="0" borderId="44" xfId="0" applyNumberFormat="1" applyFont="1" applyBorder="1" applyAlignment="1">
      <alignment horizontal="right" vertical="center"/>
    </xf>
    <xf numFmtId="182" fontId="22" fillId="0" borderId="25" xfId="0" applyNumberFormat="1" applyFont="1" applyBorder="1" applyAlignment="1">
      <alignment horizontal="right" vertical="center"/>
    </xf>
    <xf numFmtId="182" fontId="22" fillId="0" borderId="53" xfId="0" applyNumberFormat="1" applyFont="1" applyBorder="1" applyAlignment="1">
      <alignment horizontal="right" vertical="center"/>
    </xf>
    <xf numFmtId="176" fontId="22" fillId="0" borderId="43" xfId="0" applyNumberFormat="1" applyFont="1" applyBorder="1" applyAlignment="1">
      <alignment horizontal="right" vertical="center"/>
    </xf>
    <xf numFmtId="176" fontId="22" fillId="0" borderId="15" xfId="0" applyNumberFormat="1" applyFont="1" applyBorder="1" applyAlignment="1">
      <alignment horizontal="right" vertical="center"/>
    </xf>
    <xf numFmtId="176" fontId="22" fillId="0" borderId="32" xfId="0" applyNumberFormat="1" applyFont="1" applyBorder="1" applyAlignment="1">
      <alignment horizontal="right" vertical="center"/>
    </xf>
    <xf numFmtId="0" fontId="22" fillId="0" borderId="9" xfId="2" applyFont="1" applyBorder="1" applyAlignment="1">
      <alignment horizontal="left" vertical="center" wrapText="1"/>
    </xf>
    <xf numFmtId="0" fontId="22" fillId="0" borderId="27" xfId="2" applyFont="1" applyBorder="1" applyAlignment="1">
      <alignment vertical="center"/>
    </xf>
    <xf numFmtId="0" fontId="22" fillId="0" borderId="31" xfId="2" applyFont="1" applyBorder="1" applyAlignment="1">
      <alignment vertical="center"/>
    </xf>
    <xf numFmtId="176" fontId="22" fillId="0" borderId="0" xfId="0" applyNumberFormat="1" applyFont="1">
      <alignment vertical="center"/>
    </xf>
    <xf numFmtId="177" fontId="22" fillId="0" borderId="0" xfId="0" applyNumberFormat="1" applyFont="1">
      <alignment vertical="center"/>
    </xf>
    <xf numFmtId="180" fontId="22" fillId="0" borderId="0" xfId="0" applyNumberFormat="1" applyFont="1">
      <alignment vertical="center"/>
    </xf>
    <xf numFmtId="0" fontId="22" fillId="0" borderId="11" xfId="2" applyFont="1" applyBorder="1" applyAlignment="1">
      <alignment horizontal="left" vertical="center" wrapText="1"/>
    </xf>
    <xf numFmtId="0" fontId="22" fillId="0" borderId="28" xfId="2" applyFont="1" applyBorder="1" applyAlignment="1">
      <alignment vertical="center"/>
    </xf>
    <xf numFmtId="0" fontId="22" fillId="0" borderId="32" xfId="2" applyFont="1" applyBorder="1" applyAlignment="1">
      <alignment horizontal="left" vertical="center" indent="1"/>
    </xf>
    <xf numFmtId="176" fontId="22" fillId="0" borderId="32" xfId="0" quotePrefix="1" applyNumberFormat="1" applyFont="1" applyBorder="1" applyAlignment="1">
      <alignment horizontal="right" vertical="center"/>
    </xf>
    <xf numFmtId="0" fontId="22" fillId="0" borderId="24" xfId="2" applyFont="1" applyBorder="1" applyAlignment="1">
      <alignment vertical="center"/>
    </xf>
    <xf numFmtId="0" fontId="22" fillId="0" borderId="53" xfId="2" applyFont="1" applyBorder="1" applyAlignment="1">
      <alignment horizontal="left" vertical="center" indent="1"/>
    </xf>
    <xf numFmtId="176" fontId="22" fillId="0" borderId="24" xfId="0" applyNumberFormat="1" applyFont="1" applyBorder="1" applyAlignment="1">
      <alignment horizontal="right" vertical="center"/>
    </xf>
    <xf numFmtId="176" fontId="22" fillId="0" borderId="25" xfId="0" applyNumberFormat="1" applyFont="1" applyBorder="1" applyAlignment="1">
      <alignment horizontal="right" vertical="center"/>
    </xf>
    <xf numFmtId="176" fontId="22" fillId="0" borderId="44" xfId="0" applyNumberFormat="1" applyFont="1" applyBorder="1" applyAlignment="1">
      <alignment horizontal="right" vertical="center"/>
    </xf>
    <xf numFmtId="176" fontId="22" fillId="0" borderId="53" xfId="0" applyNumberFormat="1" applyFont="1" applyBorder="1" applyAlignment="1">
      <alignment horizontal="right" vertical="center"/>
    </xf>
    <xf numFmtId="0" fontId="22" fillId="0" borderId="40" xfId="2" applyFont="1" applyBorder="1" applyAlignment="1">
      <alignment vertical="center"/>
    </xf>
    <xf numFmtId="176" fontId="22" fillId="0" borderId="40" xfId="0" applyNumberFormat="1" applyFont="1" applyBorder="1" applyAlignment="1">
      <alignment horizontal="right" vertical="center"/>
    </xf>
    <xf numFmtId="0" fontId="22" fillId="0" borderId="24" xfId="2" applyFont="1" applyBorder="1" applyAlignment="1">
      <alignment horizontal="center" vertical="center"/>
    </xf>
    <xf numFmtId="176" fontId="22" fillId="0" borderId="40" xfId="1" applyNumberFormat="1" applyFont="1" applyFill="1" applyBorder="1" applyAlignment="1">
      <alignment horizontal="right" vertical="center"/>
    </xf>
    <xf numFmtId="186" fontId="22" fillId="0" borderId="0" xfId="3" applyNumberFormat="1" applyFont="1" applyFill="1" applyAlignment="1">
      <alignment vertical="center"/>
    </xf>
    <xf numFmtId="0" fontId="22" fillId="0" borderId="34" xfId="2" applyFont="1" applyBorder="1" applyAlignment="1">
      <alignment horizontal="left" vertical="center" wrapText="1"/>
    </xf>
    <xf numFmtId="0" fontId="22" fillId="0" borderId="38" xfId="2" applyFont="1" applyBorder="1" applyAlignment="1">
      <alignment horizontal="left" vertical="center"/>
    </xf>
    <xf numFmtId="0" fontId="22" fillId="0" borderId="33" xfId="2" applyFont="1" applyBorder="1" applyAlignment="1">
      <alignment horizontal="left" vertical="center"/>
    </xf>
    <xf numFmtId="176" fontId="22" fillId="0" borderId="29" xfId="0" applyNumberFormat="1" applyFont="1" applyBorder="1" applyAlignment="1">
      <alignment horizontal="right" vertical="center"/>
    </xf>
    <xf numFmtId="176" fontId="22" fillId="0" borderId="46" xfId="0" applyNumberFormat="1" applyFont="1" applyBorder="1" applyAlignment="1">
      <alignment horizontal="right" vertical="center"/>
    </xf>
    <xf numFmtId="176" fontId="22" fillId="0" borderId="59" xfId="0" applyNumberFormat="1" applyFont="1" applyBorder="1" applyAlignment="1">
      <alignment horizontal="right" vertical="center"/>
    </xf>
    <xf numFmtId="0" fontId="22" fillId="0" borderId="1" xfId="2" applyFont="1" applyBorder="1" applyAlignment="1">
      <alignment horizontal="left" vertical="center"/>
    </xf>
    <xf numFmtId="0" fontId="22" fillId="0" borderId="58" xfId="2" applyFont="1" applyBorder="1" applyAlignment="1">
      <alignment horizontal="left" vertical="center"/>
    </xf>
    <xf numFmtId="176" fontId="22" fillId="0" borderId="55" xfId="0" quotePrefix="1" applyNumberFormat="1" applyFont="1" applyBorder="1" applyAlignment="1">
      <alignment horizontal="right" vertical="center"/>
    </xf>
    <xf numFmtId="179" fontId="22" fillId="0" borderId="0" xfId="0" applyNumberFormat="1" applyFont="1" applyAlignment="1">
      <alignment horizontal="right" vertical="center"/>
    </xf>
    <xf numFmtId="183" fontId="22" fillId="0" borderId="0" xfId="0" applyNumberFormat="1" applyFont="1" applyAlignment="1">
      <alignment horizontal="right" vertical="center"/>
    </xf>
    <xf numFmtId="183" fontId="22" fillId="0" borderId="0" xfId="0" applyNumberFormat="1" applyFont="1">
      <alignment vertical="center"/>
    </xf>
    <xf numFmtId="0" fontId="22" fillId="0" borderId="7" xfId="0" applyFont="1" applyBorder="1">
      <alignment vertical="center"/>
    </xf>
    <xf numFmtId="0" fontId="22" fillId="0" borderId="60" xfId="0" applyFont="1" applyBorder="1">
      <alignment vertical="center"/>
    </xf>
    <xf numFmtId="181" fontId="22" fillId="0" borderId="13" xfId="0" applyNumberFormat="1" applyFont="1" applyBorder="1" applyAlignment="1">
      <alignment horizontal="center" vertical="center"/>
    </xf>
    <xf numFmtId="181" fontId="22" fillId="0" borderId="61" xfId="0" applyNumberFormat="1" applyFont="1" applyBorder="1" applyAlignment="1">
      <alignment horizontal="center" vertical="center"/>
    </xf>
    <xf numFmtId="181" fontId="22" fillId="0" borderId="62" xfId="0" applyNumberFormat="1" applyFont="1" applyBorder="1" applyAlignment="1">
      <alignment horizontal="center" vertical="center"/>
    </xf>
    <xf numFmtId="181" fontId="22" fillId="0" borderId="63" xfId="0" applyNumberFormat="1" applyFont="1" applyBorder="1" applyAlignment="1">
      <alignment horizontal="center" vertical="center"/>
    </xf>
    <xf numFmtId="0" fontId="26" fillId="0" borderId="2" xfId="0" applyFont="1" applyBorder="1">
      <alignment vertical="center"/>
    </xf>
    <xf numFmtId="176" fontId="26" fillId="0" borderId="48" xfId="0" applyNumberFormat="1" applyFont="1" applyBorder="1" applyAlignment="1">
      <alignment horizontal="right" vertical="center"/>
    </xf>
    <xf numFmtId="176" fontId="26" fillId="0" borderId="26" xfId="0" applyNumberFormat="1" applyFont="1" applyBorder="1" applyAlignment="1">
      <alignment horizontal="right" vertical="center"/>
    </xf>
    <xf numFmtId="176" fontId="26" fillId="0" borderId="47" xfId="0" applyNumberFormat="1" applyFont="1" applyBorder="1" applyAlignment="1">
      <alignment horizontal="right" vertical="center"/>
    </xf>
    <xf numFmtId="176" fontId="26" fillId="0" borderId="55" xfId="0" applyNumberFormat="1" applyFont="1" applyBorder="1" applyAlignment="1">
      <alignment horizontal="right" vertical="center"/>
    </xf>
    <xf numFmtId="0" fontId="26" fillId="0" borderId="9" xfId="0" applyFont="1" applyBorder="1">
      <alignment vertical="center"/>
    </xf>
    <xf numFmtId="176" fontId="26" fillId="0" borderId="40" xfId="0" applyNumberFormat="1" applyFont="1" applyBorder="1">
      <alignment vertical="center"/>
    </xf>
    <xf numFmtId="176" fontId="26" fillId="0" borderId="13" xfId="0" applyNumberFormat="1" applyFont="1" applyBorder="1">
      <alignment vertical="center"/>
    </xf>
    <xf numFmtId="176" fontId="26" fillId="0" borderId="42" xfId="0" applyNumberFormat="1" applyFont="1" applyBorder="1">
      <alignment vertical="center"/>
    </xf>
    <xf numFmtId="176" fontId="26" fillId="0" borderId="31" xfId="0" applyNumberFormat="1" applyFont="1" applyBorder="1">
      <alignment vertical="center"/>
    </xf>
    <xf numFmtId="0" fontId="22" fillId="0" borderId="11" xfId="0" applyFont="1" applyBorder="1" applyAlignment="1">
      <alignment horizontal="left" vertical="center" indent="1"/>
    </xf>
    <xf numFmtId="176" fontId="22" fillId="0" borderId="14" xfId="0" applyNumberFormat="1" applyFont="1" applyBorder="1">
      <alignment vertical="center"/>
    </xf>
    <xf numFmtId="176" fontId="22" fillId="0" borderId="15" xfId="0" applyNumberFormat="1" applyFont="1" applyBorder="1">
      <alignment vertical="center"/>
    </xf>
    <xf numFmtId="185" fontId="22" fillId="0" borderId="15" xfId="0" applyNumberFormat="1" applyFont="1" applyBorder="1" applyAlignment="1"/>
    <xf numFmtId="185" fontId="22" fillId="0" borderId="43" xfId="0" applyNumberFormat="1" applyFont="1" applyBorder="1" applyAlignment="1"/>
    <xf numFmtId="185" fontId="22" fillId="0" borderId="32" xfId="0" applyNumberFormat="1" applyFont="1" applyBorder="1" applyAlignment="1"/>
    <xf numFmtId="0" fontId="22" fillId="0" borderId="34" xfId="0" applyFont="1" applyBorder="1" applyAlignment="1">
      <alignment horizontal="left" vertical="center" indent="1"/>
    </xf>
    <xf numFmtId="176" fontId="22" fillId="0" borderId="49" xfId="0" applyNumberFormat="1" applyFont="1" applyBorder="1">
      <alignment vertical="center"/>
    </xf>
    <xf numFmtId="176" fontId="22" fillId="0" borderId="29" xfId="0" applyNumberFormat="1" applyFont="1" applyBorder="1">
      <alignment vertical="center"/>
    </xf>
    <xf numFmtId="185" fontId="22" fillId="0" borderId="29" xfId="0" applyNumberFormat="1" applyFont="1" applyBorder="1" applyAlignment="1"/>
    <xf numFmtId="185" fontId="22" fillId="0" borderId="46" xfId="0" applyNumberFormat="1" applyFont="1" applyBorder="1" applyAlignment="1"/>
    <xf numFmtId="185" fontId="22" fillId="0" borderId="59" xfId="0" applyNumberFormat="1" applyFont="1" applyBorder="1" applyAlignment="1"/>
    <xf numFmtId="0" fontId="22" fillId="0" borderId="23" xfId="0" applyFont="1" applyBorder="1" applyAlignment="1">
      <alignment horizontal="left" vertical="center" indent="1"/>
    </xf>
    <xf numFmtId="176" fontId="22" fillId="0" borderId="24" xfId="0" applyNumberFormat="1" applyFont="1" applyBorder="1">
      <alignment vertical="center"/>
    </xf>
    <xf numFmtId="176" fontId="22" fillId="0" borderId="25" xfId="0" applyNumberFormat="1" applyFont="1" applyBorder="1">
      <alignment vertical="center"/>
    </xf>
    <xf numFmtId="185" fontId="22" fillId="0" borderId="25" xfId="0" applyNumberFormat="1" applyFont="1" applyBorder="1" applyAlignment="1"/>
    <xf numFmtId="185" fontId="22" fillId="0" borderId="44" xfId="0" applyNumberFormat="1" applyFont="1" applyBorder="1" applyAlignment="1"/>
    <xf numFmtId="185" fontId="22" fillId="0" borderId="53" xfId="0" applyNumberFormat="1" applyFont="1" applyBorder="1" applyAlignment="1"/>
    <xf numFmtId="182" fontId="26" fillId="0" borderId="4" xfId="0" applyNumberFormat="1" applyFont="1" applyBorder="1">
      <alignment vertical="center"/>
    </xf>
    <xf numFmtId="184" fontId="26" fillId="0" borderId="35" xfId="0" applyNumberFormat="1" applyFont="1" applyBorder="1" applyAlignment="1">
      <alignment horizontal="right" vertical="center"/>
    </xf>
    <xf numFmtId="184" fontId="26" fillId="0" borderId="36" xfId="0" applyNumberFormat="1" applyFont="1" applyBorder="1" applyAlignment="1">
      <alignment horizontal="right" vertical="center"/>
    </xf>
    <xf numFmtId="184" fontId="26" fillId="0" borderId="41" xfId="0" applyNumberFormat="1" applyFont="1" applyBorder="1" applyAlignment="1">
      <alignment horizontal="right" vertical="center"/>
    </xf>
    <xf numFmtId="184" fontId="26" fillId="0" borderId="56" xfId="0" applyNumberFormat="1" applyFont="1" applyBorder="1" applyAlignment="1">
      <alignment horizontal="right" vertical="center"/>
    </xf>
    <xf numFmtId="182" fontId="26" fillId="0" borderId="9" xfId="0" applyNumberFormat="1" applyFont="1" applyBorder="1">
      <alignment vertical="center"/>
    </xf>
    <xf numFmtId="184" fontId="26" fillId="0" borderId="40" xfId="0" applyNumberFormat="1" applyFont="1" applyBorder="1" applyAlignment="1">
      <alignment horizontal="right" vertical="center"/>
    </xf>
    <xf numFmtId="184" fontId="26" fillId="0" borderId="13" xfId="0" applyNumberFormat="1" applyFont="1" applyBorder="1" applyAlignment="1">
      <alignment horizontal="right" vertical="center"/>
    </xf>
    <xf numFmtId="184" fontId="26" fillId="0" borderId="13" xfId="0" applyNumberFormat="1" applyFont="1" applyBorder="1" applyAlignment="1"/>
    <xf numFmtId="184" fontId="26" fillId="0" borderId="42" xfId="0" applyNumberFormat="1" applyFont="1" applyBorder="1" applyAlignment="1"/>
    <xf numFmtId="184" fontId="26" fillId="0" borderId="31" xfId="0" applyNumberFormat="1" applyFont="1" applyBorder="1" applyAlignment="1"/>
    <xf numFmtId="182" fontId="22" fillId="0" borderId="0" xfId="0" applyNumberFormat="1" applyFont="1">
      <alignment vertical="center"/>
    </xf>
    <xf numFmtId="182" fontId="22" fillId="0" borderId="11" xfId="0" applyNumberFormat="1" applyFont="1" applyBorder="1" applyAlignment="1">
      <alignment horizontal="left" vertical="center" indent="1"/>
    </xf>
    <xf numFmtId="184" fontId="22" fillId="0" borderId="14" xfId="0" applyNumberFormat="1" applyFont="1" applyBorder="1" applyAlignment="1">
      <alignment horizontal="right" vertical="center"/>
    </xf>
    <xf numFmtId="184" fontId="22" fillId="0" borderId="15" xfId="0" applyNumberFormat="1" applyFont="1" applyBorder="1" applyAlignment="1"/>
    <xf numFmtId="184" fontId="22" fillId="0" borderId="43" xfId="0" applyNumberFormat="1" applyFont="1" applyBorder="1" applyAlignment="1"/>
    <xf numFmtId="184" fontId="22" fillId="0" borderId="32" xfId="0" applyNumberFormat="1" applyFont="1" applyBorder="1" applyAlignment="1"/>
    <xf numFmtId="182" fontId="22" fillId="0" borderId="11" xfId="0" applyNumberFormat="1" applyFont="1" applyBorder="1" applyAlignment="1">
      <alignment horizontal="left" vertical="top" indent="1"/>
    </xf>
    <xf numFmtId="182" fontId="22" fillId="0" borderId="23" xfId="0" applyNumberFormat="1" applyFont="1" applyBorder="1" applyAlignment="1">
      <alignment horizontal="left" vertical="top" indent="1"/>
    </xf>
    <xf numFmtId="184" fontId="22" fillId="0" borderId="24" xfId="0" applyNumberFormat="1" applyFont="1" applyBorder="1">
      <alignment vertical="center"/>
    </xf>
    <xf numFmtId="184" fontId="22" fillId="0" borderId="25" xfId="0" applyNumberFormat="1" applyFont="1" applyBorder="1">
      <alignment vertical="center"/>
    </xf>
    <xf numFmtId="184" fontId="22" fillId="0" borderId="25" xfId="0" applyNumberFormat="1" applyFont="1" applyBorder="1" applyAlignment="1"/>
    <xf numFmtId="184" fontId="22" fillId="0" borderId="44" xfId="0" applyNumberFormat="1" applyFont="1" applyBorder="1" applyAlignment="1"/>
    <xf numFmtId="184" fontId="22" fillId="0" borderId="53" xfId="0" applyNumberFormat="1" applyFont="1" applyBorder="1" applyAlignment="1"/>
    <xf numFmtId="185" fontId="26" fillId="0" borderId="0" xfId="0" applyNumberFormat="1" applyFont="1" applyAlignment="1"/>
    <xf numFmtId="182" fontId="22" fillId="0" borderId="7" xfId="0" applyNumberFormat="1" applyFont="1" applyBorder="1" applyAlignment="1">
      <alignment horizontal="left" vertical="center" wrapText="1"/>
    </xf>
    <xf numFmtId="182" fontId="22" fillId="0" borderId="3" xfId="0" applyNumberFormat="1" applyFont="1" applyBorder="1" applyAlignment="1">
      <alignment horizontal="left" vertical="center"/>
    </xf>
    <xf numFmtId="182" fontId="22" fillId="0" borderId="4" xfId="0" applyNumberFormat="1" applyFont="1" applyBorder="1" applyAlignment="1">
      <alignment horizontal="left" vertical="center"/>
    </xf>
    <xf numFmtId="0" fontId="22" fillId="0" borderId="7" xfId="0" applyFont="1" applyBorder="1" applyAlignment="1">
      <alignment horizontal="left" vertical="center" wrapText="1"/>
    </xf>
    <xf numFmtId="0" fontId="22" fillId="0" borderId="3" xfId="0" applyFont="1" applyBorder="1" applyAlignment="1">
      <alignment horizontal="left" vertical="center" wrapText="1"/>
    </xf>
    <xf numFmtId="0" fontId="22" fillId="0" borderId="4" xfId="0" applyFont="1" applyBorder="1" applyAlignment="1">
      <alignment horizontal="left" vertical="center" wrapText="1"/>
    </xf>
    <xf numFmtId="38" fontId="22" fillId="0" borderId="0" xfId="1" applyFont="1" applyFill="1">
      <alignment vertical="center"/>
    </xf>
    <xf numFmtId="38" fontId="22" fillId="0" borderId="0" xfId="1" applyFont="1" applyFill="1" applyBorder="1">
      <alignment vertical="center"/>
    </xf>
    <xf numFmtId="0" fontId="22" fillId="0" borderId="6" xfId="1" applyNumberFormat="1" applyFont="1" applyFill="1" applyBorder="1" applyAlignment="1">
      <alignment horizontal="center" vertical="center"/>
    </xf>
    <xf numFmtId="0" fontId="22" fillId="0" borderId="64" xfId="1" applyNumberFormat="1" applyFont="1" applyFill="1" applyBorder="1" applyAlignment="1">
      <alignment horizontal="center" vertical="center"/>
    </xf>
    <xf numFmtId="0" fontId="22" fillId="0" borderId="61" xfId="0" applyFont="1" applyBorder="1" applyAlignment="1">
      <alignment horizontal="center" vertical="center"/>
    </xf>
    <xf numFmtId="0" fontId="22" fillId="0" borderId="62" xfId="0" applyFont="1" applyBorder="1" applyAlignment="1">
      <alignment horizontal="center" vertical="center"/>
    </xf>
    <xf numFmtId="0" fontId="22" fillId="0" borderId="63" xfId="0" applyFont="1" applyBorder="1" applyAlignment="1">
      <alignment horizontal="center" vertical="center"/>
    </xf>
    <xf numFmtId="0" fontId="22" fillId="0" borderId="0" xfId="0" applyFont="1" applyAlignment="1">
      <alignment horizontal="center" vertical="center"/>
    </xf>
    <xf numFmtId="182" fontId="22" fillId="0" borderId="30" xfId="0" applyNumberFormat="1" applyFont="1" applyBorder="1">
      <alignment vertical="center"/>
    </xf>
    <xf numFmtId="38" fontId="22" fillId="0" borderId="20" xfId="1" applyFont="1" applyFill="1" applyBorder="1" applyAlignment="1">
      <alignment vertical="center"/>
    </xf>
    <xf numFmtId="38" fontId="22" fillId="0" borderId="45" xfId="1" applyFont="1" applyFill="1" applyBorder="1" applyAlignment="1">
      <alignment vertical="center"/>
    </xf>
    <xf numFmtId="38" fontId="22" fillId="0" borderId="57" xfId="1" applyFont="1" applyFill="1" applyBorder="1" applyAlignment="1">
      <alignment vertical="center"/>
    </xf>
    <xf numFmtId="186" fontId="22" fillId="0" borderId="0" xfId="3" applyNumberFormat="1" applyFont="1" applyFill="1">
      <alignment vertical="center"/>
    </xf>
    <xf numFmtId="182" fontId="22" fillId="0" borderId="37" xfId="0" applyNumberFormat="1" applyFont="1" applyBorder="1">
      <alignment vertical="center"/>
    </xf>
    <xf numFmtId="38" fontId="22" fillId="0" borderId="15" xfId="1" applyFont="1" applyFill="1" applyBorder="1" applyAlignment="1">
      <alignment vertical="center"/>
    </xf>
    <xf numFmtId="38" fontId="22" fillId="0" borderId="43" xfId="1" applyFont="1" applyFill="1" applyBorder="1" applyAlignment="1">
      <alignment vertical="center"/>
    </xf>
    <xf numFmtId="38" fontId="22" fillId="0" borderId="32" xfId="1" applyFont="1" applyFill="1" applyBorder="1" applyAlignment="1">
      <alignment vertical="center"/>
    </xf>
    <xf numFmtId="182" fontId="22" fillId="0" borderId="52" xfId="0" applyNumberFormat="1" applyFont="1" applyBorder="1">
      <alignment vertical="center"/>
    </xf>
    <xf numFmtId="38" fontId="22" fillId="0" borderId="25" xfId="1" applyFont="1" applyFill="1" applyBorder="1" applyAlignment="1">
      <alignment vertical="center"/>
    </xf>
    <xf numFmtId="38" fontId="22" fillId="0" borderId="44" xfId="1" applyFont="1" applyFill="1" applyBorder="1" applyAlignment="1">
      <alignment vertical="center"/>
    </xf>
    <xf numFmtId="38" fontId="22" fillId="0" borderId="53" xfId="1" applyFont="1" applyFill="1" applyBorder="1" applyAlignment="1">
      <alignment vertical="center"/>
    </xf>
    <xf numFmtId="0" fontId="22" fillId="0" borderId="50" xfId="0" applyFont="1" applyBorder="1" applyAlignment="1">
      <alignment horizontal="left"/>
    </xf>
    <xf numFmtId="38" fontId="22" fillId="0" borderId="13" xfId="1" applyFont="1" applyFill="1" applyBorder="1" applyAlignment="1"/>
    <xf numFmtId="38" fontId="22" fillId="0" borderId="42" xfId="1" applyFont="1" applyFill="1" applyBorder="1" applyAlignment="1"/>
    <xf numFmtId="38" fontId="22" fillId="0" borderId="31" xfId="1" applyFont="1" applyFill="1" applyBorder="1" applyAlignment="1"/>
    <xf numFmtId="0" fontId="22" fillId="0" borderId="18" xfId="0" applyFont="1" applyBorder="1" applyAlignment="1">
      <alignment horizontal="left"/>
    </xf>
    <xf numFmtId="0" fontId="22" fillId="0" borderId="51" xfId="0" applyFont="1" applyBorder="1" applyAlignment="1">
      <alignment horizontal="left"/>
    </xf>
    <xf numFmtId="38" fontId="22" fillId="0" borderId="20" xfId="1" applyFont="1" applyFill="1" applyBorder="1" applyAlignment="1"/>
    <xf numFmtId="38" fontId="22" fillId="0" borderId="45" xfId="1" applyFont="1" applyFill="1" applyBorder="1" applyAlignment="1"/>
    <xf numFmtId="38" fontId="22" fillId="0" borderId="57" xfId="1" applyFont="1" applyFill="1" applyBorder="1" applyAlignment="1"/>
    <xf numFmtId="0" fontId="22" fillId="0" borderId="5" xfId="0" applyFont="1" applyBorder="1" applyAlignment="1">
      <alignment horizontal="left"/>
    </xf>
    <xf numFmtId="0" fontId="22" fillId="0" borderId="65" xfId="0" applyFont="1" applyBorder="1" applyAlignment="1">
      <alignment horizontal="left"/>
    </xf>
    <xf numFmtId="38" fontId="22" fillId="0" borderId="36" xfId="1" applyFont="1" applyFill="1" applyBorder="1" applyAlignment="1"/>
    <xf numFmtId="38" fontId="22" fillId="0" borderId="41" xfId="1" applyFont="1" applyFill="1" applyBorder="1" applyAlignment="1"/>
    <xf numFmtId="38" fontId="22" fillId="0" borderId="56" xfId="1" applyFont="1" applyFill="1" applyBorder="1" applyAlignment="1"/>
    <xf numFmtId="38" fontId="22" fillId="0" borderId="0" xfId="1" applyFont="1" applyFill="1" applyAlignment="1">
      <alignment horizontal="left" vertical="center"/>
    </xf>
    <xf numFmtId="182" fontId="22" fillId="0" borderId="66" xfId="0" applyNumberFormat="1" applyFont="1" applyBorder="1">
      <alignment vertical="center"/>
    </xf>
    <xf numFmtId="182" fontId="22" fillId="0" borderId="5" xfId="0" applyNumberFormat="1" applyFont="1" applyBorder="1">
      <alignment vertical="center"/>
    </xf>
    <xf numFmtId="182" fontId="22" fillId="0" borderId="39" xfId="0" applyNumberFormat="1" applyFont="1" applyBorder="1">
      <alignment vertical="center"/>
    </xf>
    <xf numFmtId="0" fontId="22" fillId="0" borderId="6" xfId="0" applyFont="1" applyBorder="1" applyAlignment="1">
      <alignment horizontal="left"/>
    </xf>
    <xf numFmtId="0" fontId="22" fillId="0" borderId="39" xfId="0" applyFont="1" applyBorder="1" applyAlignment="1">
      <alignment horizontal="left"/>
    </xf>
  </cellXfs>
  <cellStyles count="31">
    <cellStyle name="Îáű÷íűé_ÂŰŐÎÄ" xfId="6"/>
    <cellStyle name="Normal" xfId="25"/>
    <cellStyle name="Normal 2" xfId="8"/>
    <cellStyle name="Обычный 18" xfId="16"/>
    <cellStyle name="Обычный 2" xfId="5"/>
    <cellStyle name="Обычный 2 2" xfId="9"/>
    <cellStyle name="Обычный 2 3" xfId="26"/>
    <cellStyle name="Обычный 3" xfId="30"/>
    <cellStyle name="Обычный 5" xfId="15"/>
    <cellStyle name="Обычный_BoP0410n" xfId="29"/>
    <cellStyle name="パーセント" xfId="3" builtinId="5"/>
    <cellStyle name="パーセント 2" xfId="11"/>
    <cellStyle name="パーセント 3" xfId="21"/>
    <cellStyle name="パーセント 4" xfId="22"/>
    <cellStyle name="ハイパーリンク 2" xfId="28"/>
    <cellStyle name="桁区切り" xfId="1" builtinId="6"/>
    <cellStyle name="桁区切り 2" xfId="18"/>
    <cellStyle name="桁区切り 3" xfId="20"/>
    <cellStyle name="標準" xfId="0" builtinId="0"/>
    <cellStyle name="標準 10" xfId="23"/>
    <cellStyle name="標準 11" xfId="24"/>
    <cellStyle name="標準 12" xfId="27"/>
    <cellStyle name="標準 2" xfId="4"/>
    <cellStyle name="標準 3" xfId="7"/>
    <cellStyle name="標準 4" xfId="10"/>
    <cellStyle name="標準 5" xfId="12"/>
    <cellStyle name="標準 6" xfId="14"/>
    <cellStyle name="標準 7" xfId="13"/>
    <cellStyle name="標準 8" xfId="17"/>
    <cellStyle name="標準 9" xfId="19"/>
    <cellStyle name="標準_連邦巻末" xfId="2"/>
  </cellStyles>
  <dxfs count="0"/>
  <tableStyles count="0" defaultTableStyle="TableStyleMedium2" defaultPivotStyle="PivotStyleLight16"/>
  <colors>
    <mruColors>
      <color rgb="FF0000FF"/>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microsoft.com/office/2017/10/relationships/person" Target="persons/person.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W58"/>
  <sheetViews>
    <sheetView showGridLines="0" zoomScale="96" zoomScaleNormal="96" workbookViewId="0">
      <pane xSplit="3" ySplit="2" topLeftCell="D27" activePane="bottomRight" state="frozen"/>
      <selection activeCell="P32" sqref="P32"/>
      <selection pane="topRight" activeCell="P32" sqref="P32"/>
      <selection pane="bottomLeft" activeCell="P32" sqref="P32"/>
      <selection pane="bottomRight" activeCell="B47" sqref="B47"/>
    </sheetView>
  </sheetViews>
  <sheetFormatPr defaultColWidth="8" defaultRowHeight="14.25" x14ac:dyDescent="0.15"/>
  <cols>
    <col min="1" max="1" width="18.625" style="2" customWidth="1"/>
    <col min="2" max="2" width="25.625" style="1" customWidth="1"/>
    <col min="3" max="3" width="23.625" style="1" customWidth="1"/>
    <col min="4" max="16" width="13.25" style="1" customWidth="1"/>
    <col min="17" max="17" width="14.25" style="1" customWidth="1"/>
    <col min="18" max="16384" width="8" style="2"/>
  </cols>
  <sheetData>
    <row r="1" spans="1:19" x14ac:dyDescent="0.15">
      <c r="A1" s="1" t="s">
        <v>5</v>
      </c>
    </row>
    <row r="2" spans="1:19" x14ac:dyDescent="0.15">
      <c r="A2" s="3"/>
      <c r="B2" s="4"/>
      <c r="C2" s="5" t="s">
        <v>6</v>
      </c>
      <c r="D2" s="6">
        <v>2010</v>
      </c>
      <c r="E2" s="6">
        <v>2011</v>
      </c>
      <c r="F2" s="6">
        <v>2012</v>
      </c>
      <c r="G2" s="6">
        <v>2013</v>
      </c>
      <c r="H2" s="6">
        <v>2014</v>
      </c>
      <c r="I2" s="6">
        <v>2015</v>
      </c>
      <c r="J2" s="6">
        <v>2016</v>
      </c>
      <c r="K2" s="6">
        <v>2017</v>
      </c>
      <c r="L2" s="7">
        <v>2018</v>
      </c>
      <c r="M2" s="7">
        <v>2019</v>
      </c>
      <c r="N2" s="7">
        <v>2020</v>
      </c>
      <c r="O2" s="7">
        <v>2021</v>
      </c>
      <c r="P2" s="8">
        <v>2022</v>
      </c>
      <c r="Q2" s="9"/>
    </row>
    <row r="3" spans="1:19" ht="16.5" x14ac:dyDescent="0.15">
      <c r="A3" s="10" t="s">
        <v>7</v>
      </c>
      <c r="B3" s="3" t="s">
        <v>8</v>
      </c>
      <c r="C3" s="11" t="s">
        <v>9</v>
      </c>
      <c r="D3" s="12">
        <v>142833.50200000001</v>
      </c>
      <c r="E3" s="12">
        <v>142865.43299999999</v>
      </c>
      <c r="F3" s="12">
        <v>143170.95000000001</v>
      </c>
      <c r="G3" s="13">
        <v>143585.935</v>
      </c>
      <c r="H3" s="13">
        <v>144025.334</v>
      </c>
      <c r="I3" s="13">
        <v>146743.989</v>
      </c>
      <c r="J3" s="13">
        <v>147182.31599999999</v>
      </c>
      <c r="K3" s="13">
        <v>147580.00899999999</v>
      </c>
      <c r="L3" s="14">
        <v>147797.071</v>
      </c>
      <c r="M3" s="14">
        <v>147840.696</v>
      </c>
      <c r="N3" s="14">
        <v>147959.28400000001</v>
      </c>
      <c r="O3" s="14">
        <v>147455.745</v>
      </c>
      <c r="P3" s="15">
        <v>146980.06099999999</v>
      </c>
      <c r="Q3" s="9"/>
      <c r="R3" s="16"/>
    </row>
    <row r="4" spans="1:19" ht="16.5" customHeight="1" x14ac:dyDescent="0.15">
      <c r="A4" s="17"/>
      <c r="B4" s="18" t="s">
        <v>10</v>
      </c>
      <c r="C4" s="19" t="s">
        <v>11</v>
      </c>
      <c r="D4" s="20">
        <v>75477.899999999994</v>
      </c>
      <c r="E4" s="20">
        <v>75779</v>
      </c>
      <c r="F4" s="20">
        <v>75676.100000000006</v>
      </c>
      <c r="G4" s="21">
        <v>75528.899999999994</v>
      </c>
      <c r="H4" s="21">
        <v>75428.399999999994</v>
      </c>
      <c r="I4" s="21">
        <v>76587.5</v>
      </c>
      <c r="J4" s="21">
        <v>76636.100000000006</v>
      </c>
      <c r="K4" s="21">
        <v>76108.5</v>
      </c>
      <c r="L4" s="22">
        <v>76011.399999999994</v>
      </c>
      <c r="M4" s="22">
        <v>75225.7</v>
      </c>
      <c r="N4" s="22">
        <v>74776.800000000003</v>
      </c>
      <c r="O4" s="22">
        <v>75222.399999999994</v>
      </c>
      <c r="P4" s="23">
        <v>74809.2</v>
      </c>
      <c r="Q4" s="9"/>
      <c r="R4" s="16"/>
      <c r="S4" s="16"/>
    </row>
    <row r="5" spans="1:19" ht="16.5" x14ac:dyDescent="0.15">
      <c r="A5" s="17"/>
      <c r="B5" s="24" t="s">
        <v>12</v>
      </c>
      <c r="C5" s="25" t="s">
        <v>9</v>
      </c>
      <c r="D5" s="26">
        <v>87983</v>
      </c>
      <c r="E5" s="26">
        <v>87847</v>
      </c>
      <c r="F5" s="26">
        <v>87055</v>
      </c>
      <c r="G5" s="26">
        <v>86137</v>
      </c>
      <c r="H5" s="26">
        <v>85162</v>
      </c>
      <c r="I5" s="26">
        <v>85415</v>
      </c>
      <c r="J5" s="26">
        <v>84199</v>
      </c>
      <c r="K5" s="26">
        <v>83224</v>
      </c>
      <c r="L5" s="27">
        <v>82264</v>
      </c>
      <c r="M5" s="27">
        <v>81362</v>
      </c>
      <c r="N5" s="27">
        <v>82678</v>
      </c>
      <c r="O5" s="27">
        <v>81881</v>
      </c>
      <c r="P5" s="28">
        <v>84400</v>
      </c>
      <c r="Q5" s="9"/>
    </row>
    <row r="6" spans="1:19" ht="16.5" x14ac:dyDescent="0.15">
      <c r="A6" s="17"/>
      <c r="B6" s="29" t="s">
        <v>13</v>
      </c>
      <c r="C6" s="25" t="s">
        <v>9</v>
      </c>
      <c r="D6" s="26">
        <v>31714</v>
      </c>
      <c r="E6" s="26">
        <v>31809</v>
      </c>
      <c r="F6" s="26">
        <v>32433</v>
      </c>
      <c r="G6" s="26">
        <v>33100</v>
      </c>
      <c r="H6" s="26">
        <v>33788</v>
      </c>
      <c r="I6" s="26">
        <v>35163</v>
      </c>
      <c r="J6" s="26">
        <v>35986</v>
      </c>
      <c r="K6" s="26">
        <v>36685</v>
      </c>
      <c r="L6" s="27">
        <v>37362</v>
      </c>
      <c r="M6" s="27">
        <v>37989</v>
      </c>
      <c r="N6" s="27">
        <v>36629</v>
      </c>
      <c r="O6" s="27">
        <v>36903</v>
      </c>
      <c r="P6" s="28">
        <v>35272</v>
      </c>
      <c r="Q6" s="9"/>
    </row>
    <row r="7" spans="1:19" x14ac:dyDescent="0.15">
      <c r="A7" s="17"/>
      <c r="B7" s="29" t="s">
        <v>14</v>
      </c>
      <c r="C7" s="25" t="s">
        <v>15</v>
      </c>
      <c r="D7" s="30">
        <v>14</v>
      </c>
      <c r="E7" s="30">
        <v>14.1</v>
      </c>
      <c r="F7" s="30">
        <v>14.7</v>
      </c>
      <c r="G7" s="31">
        <v>14.5</v>
      </c>
      <c r="H7" s="31">
        <v>14.4</v>
      </c>
      <c r="I7" s="31">
        <v>12.8</v>
      </c>
      <c r="J7" s="31">
        <v>12.2</v>
      </c>
      <c r="K7" s="31">
        <v>11.2</v>
      </c>
      <c r="L7" s="32">
        <v>10.7</v>
      </c>
      <c r="M7" s="32">
        <v>9.8000000000000007</v>
      </c>
      <c r="N7" s="32">
        <v>9.6</v>
      </c>
      <c r="O7" s="32">
        <v>9.5</v>
      </c>
      <c r="P7" s="33">
        <v>8.8000000000000007</v>
      </c>
      <c r="Q7" s="9"/>
      <c r="R7" s="16"/>
    </row>
    <row r="8" spans="1:19" x14ac:dyDescent="0.15">
      <c r="A8" s="17"/>
      <c r="B8" s="34" t="s">
        <v>16</v>
      </c>
      <c r="C8" s="35" t="s">
        <v>15</v>
      </c>
      <c r="D8" s="36">
        <v>16.100000000000001</v>
      </c>
      <c r="E8" s="36">
        <v>15.2</v>
      </c>
      <c r="F8" s="36">
        <v>14.8</v>
      </c>
      <c r="G8" s="37">
        <v>14.5</v>
      </c>
      <c r="H8" s="37">
        <v>14.5</v>
      </c>
      <c r="I8" s="37">
        <v>14.4</v>
      </c>
      <c r="J8" s="37">
        <v>14.2</v>
      </c>
      <c r="K8" s="37">
        <v>13.7</v>
      </c>
      <c r="L8" s="38">
        <v>13.6</v>
      </c>
      <c r="M8" s="38">
        <v>13.3</v>
      </c>
      <c r="N8" s="38">
        <v>15.4</v>
      </c>
      <c r="O8" s="38">
        <v>17.5</v>
      </c>
      <c r="P8" s="39">
        <v>13.8</v>
      </c>
      <c r="Q8" s="9"/>
      <c r="R8" s="16"/>
    </row>
    <row r="9" spans="1:19" ht="16.5" customHeight="1" x14ac:dyDescent="0.15">
      <c r="A9" s="10" t="s">
        <v>0</v>
      </c>
      <c r="B9" s="40" t="s">
        <v>17</v>
      </c>
      <c r="C9" s="41" t="s">
        <v>18</v>
      </c>
      <c r="D9" s="42">
        <v>46308.541189918149</v>
      </c>
      <c r="E9" s="42">
        <v>60114</v>
      </c>
      <c r="F9" s="42">
        <v>68103.399999999994</v>
      </c>
      <c r="G9" s="42">
        <v>72985.7</v>
      </c>
      <c r="H9" s="42">
        <v>79030</v>
      </c>
      <c r="I9" s="42">
        <v>83087.399999999994</v>
      </c>
      <c r="J9" s="42">
        <v>85616.1</v>
      </c>
      <c r="K9" s="42">
        <v>91843.199999999997</v>
      </c>
      <c r="L9" s="43">
        <v>103861.7</v>
      </c>
      <c r="M9" s="43">
        <v>109608.3</v>
      </c>
      <c r="N9" s="43">
        <v>107658.1</v>
      </c>
      <c r="O9" s="43">
        <v>135295</v>
      </c>
      <c r="P9" s="44">
        <v>153435.20000000001</v>
      </c>
    </row>
    <row r="10" spans="1:19" x14ac:dyDescent="0.15">
      <c r="A10" s="17"/>
      <c r="B10" s="45"/>
      <c r="C10" s="46" t="s">
        <v>19</v>
      </c>
      <c r="D10" s="47">
        <v>1525.178630026913</v>
      </c>
      <c r="E10" s="47">
        <v>2048.0236575111917</v>
      </c>
      <c r="F10" s="47">
        <v>2191.9343418088188</v>
      </c>
      <c r="G10" s="47">
        <v>2293.7052168447517</v>
      </c>
      <c r="H10" s="47">
        <v>2081.3800368712141</v>
      </c>
      <c r="I10" s="47">
        <v>1369.7230464886252</v>
      </c>
      <c r="J10" s="47">
        <v>1279.7623318385649</v>
      </c>
      <c r="K10" s="47">
        <v>1574.5448311332077</v>
      </c>
      <c r="L10" s="48">
        <v>1660.681850160533</v>
      </c>
      <c r="M10" s="48">
        <v>1693.3780952792938</v>
      </c>
      <c r="N10" s="48">
        <v>1496.4527078682611</v>
      </c>
      <c r="O10" s="48">
        <v>1837.1065792028589</v>
      </c>
      <c r="P10" s="49">
        <v>2274.5900302714949</v>
      </c>
      <c r="Q10" s="50"/>
    </row>
    <row r="11" spans="1:19" x14ac:dyDescent="0.15">
      <c r="A11" s="17"/>
      <c r="B11" s="18" t="s">
        <v>20</v>
      </c>
      <c r="C11" s="19" t="s">
        <v>21</v>
      </c>
      <c r="D11" s="51">
        <v>4.5037256255946829</v>
      </c>
      <c r="E11" s="51">
        <v>4.2641765649951395</v>
      </c>
      <c r="F11" s="51">
        <v>4.024086157179724</v>
      </c>
      <c r="G11" s="52">
        <v>1.7554221491628397</v>
      </c>
      <c r="H11" s="52">
        <v>0.73626722140376444</v>
      </c>
      <c r="I11" s="52">
        <v>-1.9727192264298594</v>
      </c>
      <c r="J11" s="52">
        <v>0.19367113069873199</v>
      </c>
      <c r="K11" s="52">
        <v>1.8258093131837683</v>
      </c>
      <c r="L11" s="53">
        <v>2.7999999999999972</v>
      </c>
      <c r="M11" s="53">
        <v>2.2000000000000028</v>
      </c>
      <c r="N11" s="53">
        <v>-2.7000000000000028</v>
      </c>
      <c r="O11" s="53">
        <v>5.6</v>
      </c>
      <c r="P11" s="54">
        <v>-2.1</v>
      </c>
    </row>
    <row r="12" spans="1:19" ht="18" customHeight="1" x14ac:dyDescent="0.15">
      <c r="A12" s="17"/>
      <c r="B12" s="55" t="s">
        <v>22</v>
      </c>
      <c r="C12" s="25" t="s">
        <v>23</v>
      </c>
      <c r="D12" s="26">
        <v>324213.44111494336</v>
      </c>
      <c r="E12" s="26">
        <v>420773.58208825788</v>
      </c>
      <c r="F12" s="26">
        <v>475678.89994443697</v>
      </c>
      <c r="G12" s="56">
        <v>508306.75023984764</v>
      </c>
      <c r="H12" s="56">
        <v>548722.90731851384</v>
      </c>
      <c r="I12" s="56">
        <v>566206.4972214977</v>
      </c>
      <c r="J12" s="56">
        <v>581700.99728557072</v>
      </c>
      <c r="K12" s="56">
        <v>622328.19080530072</v>
      </c>
      <c r="L12" s="57">
        <v>702731.78823685891</v>
      </c>
      <c r="M12" s="57">
        <v>741394.64278496092</v>
      </c>
      <c r="N12" s="57">
        <v>727619.76869258157</v>
      </c>
      <c r="O12" s="57">
        <v>917529.52724900621</v>
      </c>
      <c r="P12" s="58">
        <v>1043918.4672810826</v>
      </c>
      <c r="R12" s="59"/>
    </row>
    <row r="13" spans="1:19" ht="18" customHeight="1" x14ac:dyDescent="0.15">
      <c r="A13" s="60"/>
      <c r="B13" s="45"/>
      <c r="C13" s="46" t="s">
        <v>24</v>
      </c>
      <c r="D13" s="47">
        <v>10678.017472587859</v>
      </c>
      <c r="E13" s="47">
        <v>14335.333708827886</v>
      </c>
      <c r="F13" s="47">
        <v>15309.909879125747</v>
      </c>
      <c r="G13" s="47">
        <v>15974.44218227051</v>
      </c>
      <c r="H13" s="47">
        <v>14451.485575941897</v>
      </c>
      <c r="I13" s="47">
        <v>9334.0998552835117</v>
      </c>
      <c r="J13" s="47">
        <v>8695.0821716826704</v>
      </c>
      <c r="K13" s="47">
        <v>10669.092933401351</v>
      </c>
      <c r="L13" s="48">
        <v>11236.229777250004</v>
      </c>
      <c r="M13" s="48">
        <v>11454.072803332134</v>
      </c>
      <c r="N13" s="48">
        <v>10113.949374533746</v>
      </c>
      <c r="O13" s="48">
        <v>12458.697890698386</v>
      </c>
      <c r="P13" s="49">
        <v>15475.500654959553</v>
      </c>
      <c r="R13" s="59"/>
    </row>
    <row r="14" spans="1:19" ht="16.5" x14ac:dyDescent="0.15">
      <c r="A14" s="10" t="s">
        <v>25</v>
      </c>
      <c r="B14" s="24" t="s">
        <v>26</v>
      </c>
      <c r="C14" s="41" t="s">
        <v>18</v>
      </c>
      <c r="D14" s="61">
        <v>9152.0959999999995</v>
      </c>
      <c r="E14" s="61">
        <v>11035.652</v>
      </c>
      <c r="F14" s="61">
        <v>12586.09</v>
      </c>
      <c r="G14" s="61">
        <v>13450.237999999999</v>
      </c>
      <c r="H14" s="61">
        <v>13902.645</v>
      </c>
      <c r="I14" s="61">
        <v>13897.188</v>
      </c>
      <c r="J14" s="61">
        <v>14748.847</v>
      </c>
      <c r="K14" s="61">
        <v>16027.302</v>
      </c>
      <c r="L14" s="62">
        <v>17782.011999999999</v>
      </c>
      <c r="M14" s="62">
        <v>19329.038</v>
      </c>
      <c r="N14" s="62">
        <v>20393.741999999998</v>
      </c>
      <c r="O14" s="62">
        <v>23239.504000000001</v>
      </c>
      <c r="P14" s="63">
        <v>27865.234</v>
      </c>
    </row>
    <row r="15" spans="1:19" ht="18" x14ac:dyDescent="0.15">
      <c r="A15" s="60"/>
      <c r="B15" s="18" t="s">
        <v>27</v>
      </c>
      <c r="C15" s="46" t="s">
        <v>21</v>
      </c>
      <c r="D15" s="64">
        <v>6.2999999999999972</v>
      </c>
      <c r="E15" s="64">
        <v>10.799999999999997</v>
      </c>
      <c r="F15" s="64">
        <v>6.7999999999999972</v>
      </c>
      <c r="G15" s="64">
        <v>0.79999999999999716</v>
      </c>
      <c r="H15" s="64">
        <v>-1.5</v>
      </c>
      <c r="I15" s="64">
        <v>-10.099999999999994</v>
      </c>
      <c r="J15" s="64">
        <v>-0.20000000000000284</v>
      </c>
      <c r="K15" s="64">
        <v>4.7999999999999972</v>
      </c>
      <c r="L15" s="65">
        <v>5.4000000000000057</v>
      </c>
      <c r="M15" s="65">
        <v>2.0999999999999943</v>
      </c>
      <c r="N15" s="65">
        <v>-0.1</v>
      </c>
      <c r="O15" s="65">
        <v>8.6</v>
      </c>
      <c r="P15" s="66">
        <v>4.5999999999999996</v>
      </c>
    </row>
    <row r="16" spans="1:19" ht="16.5" x14ac:dyDescent="0.15">
      <c r="A16" s="67" t="s">
        <v>28</v>
      </c>
      <c r="B16" s="24" t="s">
        <v>29</v>
      </c>
      <c r="C16" s="41" t="s">
        <v>21</v>
      </c>
      <c r="D16" s="68">
        <v>7.2999999999999972</v>
      </c>
      <c r="E16" s="68">
        <v>5</v>
      </c>
      <c r="F16" s="68">
        <v>3.4000000000000057</v>
      </c>
      <c r="G16" s="68">
        <v>0.40000000000000568</v>
      </c>
      <c r="H16" s="68">
        <v>1.7000000000000028</v>
      </c>
      <c r="I16" s="68">
        <v>0.20000000000000301</v>
      </c>
      <c r="J16" s="68">
        <v>1.8</v>
      </c>
      <c r="K16" s="68">
        <v>3.7</v>
      </c>
      <c r="L16" s="69">
        <v>3.5</v>
      </c>
      <c r="M16" s="69">
        <v>3.4000000000000101</v>
      </c>
      <c r="N16" s="69">
        <v>-2.0999999999999899</v>
      </c>
      <c r="O16" s="69">
        <v>6.3</v>
      </c>
      <c r="P16" s="70">
        <v>0.6</v>
      </c>
    </row>
    <row r="17" spans="1:23" ht="16.5" x14ac:dyDescent="0.15">
      <c r="A17" s="67"/>
      <c r="B17" s="34" t="s">
        <v>30</v>
      </c>
      <c r="C17" s="46" t="s">
        <v>21</v>
      </c>
      <c r="D17" s="64">
        <v>-12.099999999999994</v>
      </c>
      <c r="E17" s="64">
        <v>22.299999999999997</v>
      </c>
      <c r="F17" s="64">
        <v>-5.5999999999999943</v>
      </c>
      <c r="G17" s="64">
        <v>5.0999999999999943</v>
      </c>
      <c r="H17" s="64">
        <v>4.0999999999999943</v>
      </c>
      <c r="I17" s="64">
        <v>2.0999999999999943</v>
      </c>
      <c r="J17" s="64">
        <v>4.7999999999999972</v>
      </c>
      <c r="K17" s="64">
        <v>2.9000000000000057</v>
      </c>
      <c r="L17" s="65">
        <v>-0.20000000000000284</v>
      </c>
      <c r="M17" s="65">
        <v>4.2999999999999972</v>
      </c>
      <c r="N17" s="65">
        <v>1.2999999999999972</v>
      </c>
      <c r="O17" s="65">
        <v>-0.7</v>
      </c>
      <c r="P17" s="66">
        <v>11.3</v>
      </c>
    </row>
    <row r="18" spans="1:23" ht="16.5" customHeight="1" x14ac:dyDescent="0.15">
      <c r="A18" s="10" t="s">
        <v>31</v>
      </c>
      <c r="B18" s="24" t="s">
        <v>32</v>
      </c>
      <c r="C18" s="41" t="s">
        <v>33</v>
      </c>
      <c r="D18" s="71">
        <v>18958.400000000001</v>
      </c>
      <c r="E18" s="71">
        <v>20780</v>
      </c>
      <c r="F18" s="71">
        <v>23221.1</v>
      </c>
      <c r="G18" s="71">
        <v>25684.374666428863</v>
      </c>
      <c r="H18" s="71">
        <v>27412.351691179705</v>
      </c>
      <c r="I18" s="71">
        <v>30254.437853214837</v>
      </c>
      <c r="J18" s="71">
        <v>30864.962055116757</v>
      </c>
      <c r="K18" s="71">
        <v>31897</v>
      </c>
      <c r="L18" s="72">
        <v>33361</v>
      </c>
      <c r="M18" s="72">
        <v>35506</v>
      </c>
      <c r="N18" s="72">
        <v>36240</v>
      </c>
      <c r="O18" s="72">
        <v>40304</v>
      </c>
      <c r="P18" s="73">
        <v>44937</v>
      </c>
      <c r="R18" s="74"/>
      <c r="S18" s="74"/>
      <c r="T18" s="74"/>
      <c r="U18" s="74"/>
      <c r="V18" s="74"/>
    </row>
    <row r="19" spans="1:23" ht="16.5" customHeight="1" x14ac:dyDescent="0.15">
      <c r="A19" s="60"/>
      <c r="B19" s="18" t="s">
        <v>34</v>
      </c>
      <c r="C19" s="46" t="s">
        <v>21</v>
      </c>
      <c r="D19" s="64">
        <v>5.9000000000000057</v>
      </c>
      <c r="E19" s="64">
        <v>0.5</v>
      </c>
      <c r="F19" s="64">
        <v>4.5999999999999943</v>
      </c>
      <c r="G19" s="64">
        <v>4</v>
      </c>
      <c r="H19" s="64">
        <v>-1.2000000000000028</v>
      </c>
      <c r="I19" s="64">
        <v>-2.4000000000000057</v>
      </c>
      <c r="J19" s="64">
        <v>-4.5</v>
      </c>
      <c r="K19" s="64">
        <v>-0.5</v>
      </c>
      <c r="L19" s="65">
        <v>0.7</v>
      </c>
      <c r="M19" s="65">
        <v>1.2</v>
      </c>
      <c r="N19" s="65">
        <v>-2</v>
      </c>
      <c r="O19" s="65">
        <v>3.3</v>
      </c>
      <c r="P19" s="66">
        <v>-1</v>
      </c>
      <c r="S19" s="74"/>
      <c r="T19" s="74"/>
      <c r="U19" s="74"/>
      <c r="V19" s="74"/>
      <c r="W19" s="74"/>
    </row>
    <row r="20" spans="1:23" ht="16.5" x14ac:dyDescent="0.15">
      <c r="A20" s="10" t="s">
        <v>35</v>
      </c>
      <c r="B20" s="24" t="s">
        <v>36</v>
      </c>
      <c r="C20" s="41" t="s">
        <v>18</v>
      </c>
      <c r="D20" s="75">
        <v>16512.046999999999</v>
      </c>
      <c r="E20" s="75">
        <v>19104.336500000001</v>
      </c>
      <c r="F20" s="75">
        <v>21394.5262</v>
      </c>
      <c r="G20" s="75">
        <v>23685.913499999999</v>
      </c>
      <c r="H20" s="75">
        <v>26356.237300000001</v>
      </c>
      <c r="I20" s="75">
        <v>27526.7932</v>
      </c>
      <c r="J20" s="75">
        <v>28240.884899999997</v>
      </c>
      <c r="K20" s="75">
        <v>29745.535500000002</v>
      </c>
      <c r="L20" s="76">
        <v>31579.371800000001</v>
      </c>
      <c r="M20" s="76">
        <v>33624.3033</v>
      </c>
      <c r="N20" s="76">
        <v>33873.660200000006</v>
      </c>
      <c r="O20" s="76">
        <v>39472.017599999999</v>
      </c>
      <c r="P20" s="77">
        <v>42577.015899999999</v>
      </c>
    </row>
    <row r="21" spans="1:23" ht="18" x14ac:dyDescent="0.15">
      <c r="A21" s="17"/>
      <c r="B21" s="29" t="s">
        <v>37</v>
      </c>
      <c r="C21" s="35" t="s">
        <v>21</v>
      </c>
      <c r="D21" s="78">
        <v>6.5</v>
      </c>
      <c r="E21" s="78">
        <v>7.0999999999999943</v>
      </c>
      <c r="F21" s="78">
        <v>6.2999999999999972</v>
      </c>
      <c r="G21" s="78">
        <v>3.9000000000000057</v>
      </c>
      <c r="H21" s="78">
        <v>2.7000000000000028</v>
      </c>
      <c r="I21" s="78">
        <v>-10</v>
      </c>
      <c r="J21" s="78">
        <v>-4.7999999999999972</v>
      </c>
      <c r="K21" s="78">
        <v>1.2999999999999972</v>
      </c>
      <c r="L21" s="79">
        <v>2.7999999999999972</v>
      </c>
      <c r="M21" s="79">
        <v>1.9000000000000057</v>
      </c>
      <c r="N21" s="79">
        <v>-3.2000000000000028</v>
      </c>
      <c r="O21" s="79">
        <v>7.8</v>
      </c>
      <c r="P21" s="80">
        <v>-6.5</v>
      </c>
    </row>
    <row r="22" spans="1:23" ht="18" x14ac:dyDescent="0.15">
      <c r="A22" s="60"/>
      <c r="B22" s="81" t="s">
        <v>38</v>
      </c>
      <c r="C22" s="46" t="s">
        <v>39</v>
      </c>
      <c r="D22" s="64">
        <v>8.7800000000000011</v>
      </c>
      <c r="E22" s="64">
        <v>6.0999999999999943</v>
      </c>
      <c r="F22" s="64">
        <v>6.5699999999999932</v>
      </c>
      <c r="G22" s="64">
        <v>6.4699999999999989</v>
      </c>
      <c r="H22" s="64">
        <v>11.349999999999994</v>
      </c>
      <c r="I22" s="64">
        <v>12.909999999999997</v>
      </c>
      <c r="J22" s="64">
        <v>5.3900000000000006</v>
      </c>
      <c r="K22" s="64">
        <v>2.5100000000000051</v>
      </c>
      <c r="L22" s="65">
        <v>4.2600000000000051</v>
      </c>
      <c r="M22" s="65">
        <v>3.0400000000000063</v>
      </c>
      <c r="N22" s="65">
        <v>4.9099999999999966</v>
      </c>
      <c r="O22" s="65">
        <v>8.39</v>
      </c>
      <c r="P22" s="66">
        <v>11.94</v>
      </c>
    </row>
    <row r="23" spans="1:23" ht="16.5" customHeight="1" x14ac:dyDescent="0.15">
      <c r="A23" s="10" t="s">
        <v>40</v>
      </c>
      <c r="B23" s="24" t="s">
        <v>41</v>
      </c>
      <c r="C23" s="41" t="s">
        <v>33</v>
      </c>
      <c r="D23" s="75">
        <v>20952</v>
      </c>
      <c r="E23" s="75">
        <v>23369</v>
      </c>
      <c r="F23" s="75">
        <v>26629</v>
      </c>
      <c r="G23" s="75">
        <v>29792</v>
      </c>
      <c r="H23" s="75">
        <v>32495</v>
      </c>
      <c r="I23" s="75">
        <v>34030</v>
      </c>
      <c r="J23" s="75">
        <v>36709</v>
      </c>
      <c r="K23" s="75">
        <v>39167</v>
      </c>
      <c r="L23" s="76">
        <v>43724</v>
      </c>
      <c r="M23" s="76">
        <v>47867</v>
      </c>
      <c r="N23" s="76">
        <v>51344</v>
      </c>
      <c r="O23" s="76">
        <v>57244</v>
      </c>
      <c r="P23" s="77">
        <v>65338</v>
      </c>
    </row>
    <row r="24" spans="1:23" ht="16.5" x14ac:dyDescent="0.15">
      <c r="A24" s="17"/>
      <c r="B24" s="29" t="s">
        <v>42</v>
      </c>
      <c r="C24" s="35" t="s">
        <v>43</v>
      </c>
      <c r="D24" s="82">
        <v>69933.7</v>
      </c>
      <c r="E24" s="82">
        <v>70856.600000000006</v>
      </c>
      <c r="F24" s="82">
        <v>71545.399999999994</v>
      </c>
      <c r="G24" s="82">
        <v>71391.5</v>
      </c>
      <c r="H24" s="82">
        <v>71539</v>
      </c>
      <c r="I24" s="82">
        <v>72323.600000000006</v>
      </c>
      <c r="J24" s="82">
        <v>72392.600000000006</v>
      </c>
      <c r="K24" s="82">
        <v>72142</v>
      </c>
      <c r="L24" s="83">
        <v>72354.399999999994</v>
      </c>
      <c r="M24" s="83">
        <v>71764.5</v>
      </c>
      <c r="N24" s="83">
        <v>70460.800000000003</v>
      </c>
      <c r="O24" s="83">
        <v>71597.7</v>
      </c>
      <c r="P24" s="84">
        <v>71861</v>
      </c>
    </row>
    <row r="25" spans="1:23" ht="16.5" x14ac:dyDescent="0.15">
      <c r="A25" s="17"/>
      <c r="B25" s="29" t="s">
        <v>44</v>
      </c>
      <c r="C25" s="35" t="s">
        <v>43</v>
      </c>
      <c r="D25" s="82">
        <v>5544.2</v>
      </c>
      <c r="E25" s="82">
        <v>4922.3999999999996</v>
      </c>
      <c r="F25" s="82">
        <v>4130.7</v>
      </c>
      <c r="G25" s="82">
        <v>4137.3999999999996</v>
      </c>
      <c r="H25" s="82">
        <v>3889.4</v>
      </c>
      <c r="I25" s="82">
        <v>4263.8999999999996</v>
      </c>
      <c r="J25" s="82">
        <v>4243.5</v>
      </c>
      <c r="K25" s="82">
        <v>3966.5</v>
      </c>
      <c r="L25" s="83">
        <v>3657</v>
      </c>
      <c r="M25" s="83">
        <v>3461.2</v>
      </c>
      <c r="N25" s="83">
        <v>4316</v>
      </c>
      <c r="O25" s="83">
        <v>3624.6</v>
      </c>
      <c r="P25" s="84">
        <v>2948.3</v>
      </c>
    </row>
    <row r="26" spans="1:23" ht="16.5" x14ac:dyDescent="0.15">
      <c r="A26" s="60"/>
      <c r="B26" s="34" t="s">
        <v>45</v>
      </c>
      <c r="C26" s="46" t="s">
        <v>46</v>
      </c>
      <c r="D26" s="85">
        <v>7.3454613867105474</v>
      </c>
      <c r="E26" s="85">
        <v>6.4957310072711438</v>
      </c>
      <c r="F26" s="85">
        <v>5.4583943940028616</v>
      </c>
      <c r="G26" s="85">
        <v>5.4779031602472692</v>
      </c>
      <c r="H26" s="85">
        <v>5.1564132342725024</v>
      </c>
      <c r="I26" s="85">
        <v>5.5673575975191767</v>
      </c>
      <c r="J26" s="85">
        <v>5.5372076606194724</v>
      </c>
      <c r="K26" s="85">
        <v>5.2116386474572485</v>
      </c>
      <c r="L26" s="86">
        <v>4.8111204371975784</v>
      </c>
      <c r="M26" s="86">
        <v>4.6010871284680634</v>
      </c>
      <c r="N26" s="86">
        <v>5.7718436734388199</v>
      </c>
      <c r="O26" s="86">
        <v>4.8185115072106184</v>
      </c>
      <c r="P26" s="87">
        <v>3.9410928067670827</v>
      </c>
    </row>
    <row r="27" spans="1:23" x14ac:dyDescent="0.15">
      <c r="A27" s="88" t="s">
        <v>47</v>
      </c>
      <c r="B27" s="24" t="s">
        <v>48</v>
      </c>
      <c r="C27" s="10" t="s">
        <v>49</v>
      </c>
      <c r="D27" s="89">
        <v>16031.9</v>
      </c>
      <c r="E27" s="89">
        <v>20855.400000000001</v>
      </c>
      <c r="F27" s="89">
        <v>23435.1</v>
      </c>
      <c r="G27" s="89">
        <v>24442.7</v>
      </c>
      <c r="H27" s="89">
        <v>26766.1</v>
      </c>
      <c r="I27" s="89">
        <v>26922</v>
      </c>
      <c r="J27" s="89">
        <v>28181.5</v>
      </c>
      <c r="K27" s="89">
        <v>31046.7</v>
      </c>
      <c r="L27" s="90">
        <v>37320.300000000003</v>
      </c>
      <c r="M27" s="90">
        <v>39497.599999999999</v>
      </c>
      <c r="N27" s="90">
        <v>38205.699999999997</v>
      </c>
      <c r="O27" s="90">
        <v>48118.400000000001</v>
      </c>
      <c r="P27" s="91">
        <v>53073.8</v>
      </c>
    </row>
    <row r="28" spans="1:23" x14ac:dyDescent="0.15">
      <c r="A28" s="88"/>
      <c r="B28" s="29" t="s">
        <v>50</v>
      </c>
      <c r="C28" s="17"/>
      <c r="D28" s="92">
        <v>17616.7</v>
      </c>
      <c r="E28" s="92">
        <v>19994.599999999999</v>
      </c>
      <c r="F28" s="92">
        <v>23174.7</v>
      </c>
      <c r="G28" s="92">
        <v>25290.9</v>
      </c>
      <c r="H28" s="92">
        <v>27611.7</v>
      </c>
      <c r="I28" s="92">
        <v>29741.5</v>
      </c>
      <c r="J28" s="92">
        <v>31323.7</v>
      </c>
      <c r="K28" s="92">
        <v>32395.7</v>
      </c>
      <c r="L28" s="93">
        <v>34284.699999999997</v>
      </c>
      <c r="M28" s="93">
        <v>37382.199999999997</v>
      </c>
      <c r="N28" s="93">
        <v>42503</v>
      </c>
      <c r="O28" s="93">
        <v>47072.7</v>
      </c>
      <c r="P28" s="94">
        <v>55182</v>
      </c>
    </row>
    <row r="29" spans="1:23" x14ac:dyDescent="0.15">
      <c r="A29" s="88"/>
      <c r="B29" s="34" t="s">
        <v>51</v>
      </c>
      <c r="C29" s="60"/>
      <c r="D29" s="95">
        <v>-1584.7</v>
      </c>
      <c r="E29" s="95">
        <v>860.7</v>
      </c>
      <c r="F29" s="95">
        <v>260.39999999999998</v>
      </c>
      <c r="G29" s="95">
        <v>-848.2</v>
      </c>
      <c r="H29" s="95">
        <v>-845.6</v>
      </c>
      <c r="I29" s="95">
        <v>-2819.5</v>
      </c>
      <c r="J29" s="95">
        <v>-3142.1</v>
      </c>
      <c r="K29" s="95">
        <v>-1349.1</v>
      </c>
      <c r="L29" s="96">
        <v>3035.6</v>
      </c>
      <c r="M29" s="96">
        <v>2115.3000000000002</v>
      </c>
      <c r="N29" s="96">
        <v>-4297.3</v>
      </c>
      <c r="O29" s="96">
        <v>1045.7</v>
      </c>
      <c r="P29" s="97">
        <v>-2108.1</v>
      </c>
    </row>
    <row r="30" spans="1:23" x14ac:dyDescent="0.15">
      <c r="A30" s="67" t="s">
        <v>52</v>
      </c>
      <c r="B30" s="24" t="s">
        <v>1</v>
      </c>
      <c r="C30" s="41" t="s">
        <v>53</v>
      </c>
      <c r="D30" s="75">
        <v>15267.6</v>
      </c>
      <c r="E30" s="75">
        <v>20011.900000000001</v>
      </c>
      <c r="F30" s="75">
        <v>24204.799999999999</v>
      </c>
      <c r="G30" s="75">
        <v>27164.6</v>
      </c>
      <c r="H30" s="75">
        <v>31155.599999999999</v>
      </c>
      <c r="I30" s="75">
        <v>31615.7</v>
      </c>
      <c r="J30" s="75">
        <v>35179.699999999997</v>
      </c>
      <c r="K30" s="75">
        <v>38418</v>
      </c>
      <c r="L30" s="76">
        <v>42442.2</v>
      </c>
      <c r="M30" s="76">
        <v>47109.3</v>
      </c>
      <c r="N30" s="76">
        <v>51660.3</v>
      </c>
      <c r="O30" s="76">
        <v>58652.1</v>
      </c>
      <c r="P30" s="77">
        <v>66252.899999999994</v>
      </c>
    </row>
    <row r="31" spans="1:23" x14ac:dyDescent="0.15">
      <c r="A31" s="67"/>
      <c r="B31" s="34" t="s">
        <v>54</v>
      </c>
      <c r="C31" s="46" t="s">
        <v>55</v>
      </c>
      <c r="D31" s="85">
        <v>17.661202691142819</v>
      </c>
      <c r="E31" s="85">
        <v>31.074301134428453</v>
      </c>
      <c r="F31" s="85">
        <v>20.952033540043672</v>
      </c>
      <c r="G31" s="85">
        <v>12.228153093601264</v>
      </c>
      <c r="H31" s="85">
        <v>14.691915213181872</v>
      </c>
      <c r="I31" s="85">
        <v>1.4767810602267559</v>
      </c>
      <c r="J31" s="85">
        <v>11.272880246206782</v>
      </c>
      <c r="K31" s="85">
        <v>9.2050244885544856</v>
      </c>
      <c r="L31" s="85">
        <v>10.474777448071222</v>
      </c>
      <c r="M31" s="85">
        <v>10.996366823585973</v>
      </c>
      <c r="N31" s="85">
        <v>9.6605128923588239</v>
      </c>
      <c r="O31" s="86">
        <v>13.534183889756733</v>
      </c>
      <c r="P31" s="87">
        <v>12.959126783184232</v>
      </c>
    </row>
    <row r="32" spans="1:23" ht="16.5" x14ac:dyDescent="0.15">
      <c r="A32" s="11" t="s">
        <v>56</v>
      </c>
      <c r="B32" s="3" t="s">
        <v>57</v>
      </c>
      <c r="C32" s="11" t="s">
        <v>58</v>
      </c>
      <c r="D32" s="98">
        <v>30.3627</v>
      </c>
      <c r="E32" s="98">
        <v>29.3522</v>
      </c>
      <c r="F32" s="98">
        <v>31.07</v>
      </c>
      <c r="G32" s="98">
        <v>31.82</v>
      </c>
      <c r="H32" s="98">
        <v>37.97</v>
      </c>
      <c r="I32" s="98">
        <v>60.66</v>
      </c>
      <c r="J32" s="98">
        <v>66.900000000000006</v>
      </c>
      <c r="K32" s="98">
        <v>58.33</v>
      </c>
      <c r="L32" s="99">
        <v>62.541600000000003</v>
      </c>
      <c r="M32" s="99">
        <v>64.727599999999995</v>
      </c>
      <c r="N32" s="99">
        <v>71.9422</v>
      </c>
      <c r="O32" s="99">
        <v>73.645700000000005</v>
      </c>
      <c r="P32" s="100">
        <v>67.456199999999995</v>
      </c>
    </row>
    <row r="33" spans="1:18" x14ac:dyDescent="0.15">
      <c r="A33" s="60" t="s">
        <v>59</v>
      </c>
      <c r="B33" s="24" t="s">
        <v>60</v>
      </c>
      <c r="C33" s="101" t="s">
        <v>61</v>
      </c>
      <c r="D33" s="102">
        <v>397068</v>
      </c>
      <c r="E33" s="102">
        <v>516718</v>
      </c>
      <c r="F33" s="102">
        <v>524735</v>
      </c>
      <c r="G33" s="102">
        <v>525976</v>
      </c>
      <c r="H33" s="102">
        <v>497359</v>
      </c>
      <c r="I33" s="102">
        <v>343512</v>
      </c>
      <c r="J33" s="102">
        <v>285652</v>
      </c>
      <c r="K33" s="102">
        <v>357262</v>
      </c>
      <c r="L33" s="103">
        <v>450277.5</v>
      </c>
      <c r="M33" s="103">
        <v>424261.3</v>
      </c>
      <c r="N33" s="103">
        <v>337294.9</v>
      </c>
      <c r="O33" s="103">
        <v>492906.9</v>
      </c>
      <c r="P33" s="104">
        <v>592487.5</v>
      </c>
    </row>
    <row r="34" spans="1:18" x14ac:dyDescent="0.15">
      <c r="A34" s="67"/>
      <c r="B34" s="29" t="s">
        <v>62</v>
      </c>
      <c r="C34" s="105"/>
      <c r="D34" s="92">
        <v>228912</v>
      </c>
      <c r="E34" s="92">
        <v>305760</v>
      </c>
      <c r="F34" s="92">
        <v>317263</v>
      </c>
      <c r="G34" s="92">
        <v>315298</v>
      </c>
      <c r="H34" s="92">
        <v>287063</v>
      </c>
      <c r="I34" s="92">
        <v>182902</v>
      </c>
      <c r="J34" s="92">
        <v>182448</v>
      </c>
      <c r="K34" s="92">
        <v>227870</v>
      </c>
      <c r="L34" s="93">
        <v>238710.1</v>
      </c>
      <c r="M34" s="93">
        <v>244572.7</v>
      </c>
      <c r="N34" s="93">
        <v>232138.4</v>
      </c>
      <c r="O34" s="93">
        <v>290564.3</v>
      </c>
      <c r="P34" s="94">
        <v>255305.1</v>
      </c>
    </row>
    <row r="35" spans="1:18" x14ac:dyDescent="0.15">
      <c r="A35" s="67"/>
      <c r="B35" s="29" t="s">
        <v>63</v>
      </c>
      <c r="C35" s="106"/>
      <c r="D35" s="107">
        <v>625980</v>
      </c>
      <c r="E35" s="107">
        <v>822478</v>
      </c>
      <c r="F35" s="107">
        <v>841998</v>
      </c>
      <c r="G35" s="107">
        <v>841274</v>
      </c>
      <c r="H35" s="107">
        <v>784422</v>
      </c>
      <c r="I35" s="107">
        <v>526414</v>
      </c>
      <c r="J35" s="107">
        <v>468100</v>
      </c>
      <c r="K35" s="107">
        <v>585132</v>
      </c>
      <c r="L35" s="108">
        <v>688987.6</v>
      </c>
      <c r="M35" s="108">
        <v>668834</v>
      </c>
      <c r="N35" s="108">
        <v>569433.30000000005</v>
      </c>
      <c r="O35" s="108">
        <v>783471.2</v>
      </c>
      <c r="P35" s="109">
        <v>847792.6</v>
      </c>
      <c r="R35" s="74"/>
    </row>
    <row r="36" spans="1:18" x14ac:dyDescent="0.15">
      <c r="A36" s="67"/>
      <c r="B36" s="18" t="s">
        <v>64</v>
      </c>
      <c r="C36" s="110"/>
      <c r="D36" s="111">
        <v>168156</v>
      </c>
      <c r="E36" s="111">
        <v>210958</v>
      </c>
      <c r="F36" s="111">
        <v>207521</v>
      </c>
      <c r="G36" s="111">
        <v>212299</v>
      </c>
      <c r="H36" s="111">
        <v>211165</v>
      </c>
      <c r="I36" s="111">
        <v>160824</v>
      </c>
      <c r="J36" s="111">
        <v>103425</v>
      </c>
      <c r="K36" s="111">
        <v>130314</v>
      </c>
      <c r="L36" s="112">
        <v>211123.82</v>
      </c>
      <c r="M36" s="112">
        <v>180120</v>
      </c>
      <c r="N36" s="112">
        <v>105437</v>
      </c>
      <c r="O36" s="112">
        <v>202342.60000000003</v>
      </c>
      <c r="P36" s="113">
        <v>337182.4</v>
      </c>
    </row>
    <row r="37" spans="1:18" x14ac:dyDescent="0.15">
      <c r="A37" s="60" t="s">
        <v>65</v>
      </c>
      <c r="B37" s="24" t="s">
        <v>60</v>
      </c>
      <c r="C37" s="101" t="s">
        <v>66</v>
      </c>
      <c r="D37" s="114">
        <v>702.74498900000003</v>
      </c>
      <c r="E37" s="114">
        <v>940.65056800000002</v>
      </c>
      <c r="F37" s="114">
        <v>1005.075462</v>
      </c>
      <c r="G37" s="114">
        <v>1069.345366</v>
      </c>
      <c r="H37" s="114">
        <v>971.85001399999999</v>
      </c>
      <c r="I37" s="114">
        <v>617.65870399999994</v>
      </c>
      <c r="J37" s="114">
        <v>554.66147699999999</v>
      </c>
      <c r="K37" s="114">
        <v>673.721541</v>
      </c>
      <c r="L37" s="115">
        <v>805.47249899999997</v>
      </c>
      <c r="M37" s="115">
        <v>782.59233500000005</v>
      </c>
      <c r="N37" s="115">
        <v>627.81503799999996</v>
      </c>
      <c r="O37" s="115">
        <v>862.36244699999997</v>
      </c>
      <c r="P37" s="116">
        <v>862.36244699999997</v>
      </c>
    </row>
    <row r="38" spans="1:18" x14ac:dyDescent="0.15">
      <c r="A38" s="67"/>
      <c r="B38" s="29" t="s">
        <v>62</v>
      </c>
      <c r="C38" s="105"/>
      <c r="D38" s="117">
        <v>1412.029929</v>
      </c>
      <c r="E38" s="117">
        <v>1513.888956</v>
      </c>
      <c r="F38" s="117">
        <v>1660.1528510000001</v>
      </c>
      <c r="G38" s="117">
        <v>2307.5930279999998</v>
      </c>
      <c r="H38" s="117">
        <v>2618.538149</v>
      </c>
      <c r="I38" s="117">
        <v>1904.711487</v>
      </c>
      <c r="J38" s="117">
        <v>1227.313883</v>
      </c>
      <c r="K38" s="117">
        <v>1550.7088879999999</v>
      </c>
      <c r="L38" s="118">
        <v>1722.6840649999999</v>
      </c>
      <c r="M38" s="118">
        <v>1560.6356780000001</v>
      </c>
      <c r="N38" s="118">
        <v>1145.5146480000001</v>
      </c>
      <c r="O38" s="118">
        <v>1548.8683020000001</v>
      </c>
      <c r="P38" s="119">
        <v>1548.8683020000001</v>
      </c>
    </row>
    <row r="39" spans="1:18" x14ac:dyDescent="0.15">
      <c r="A39" s="67"/>
      <c r="B39" s="29" t="s">
        <v>63</v>
      </c>
      <c r="C39" s="106"/>
      <c r="D39" s="120">
        <v>2114.7749180000001</v>
      </c>
      <c r="E39" s="120">
        <v>2454.5395239999998</v>
      </c>
      <c r="F39" s="120">
        <v>2665.2283130000001</v>
      </c>
      <c r="G39" s="120">
        <v>3376.9383939999998</v>
      </c>
      <c r="H39" s="120">
        <v>3590.3881630000001</v>
      </c>
      <c r="I39" s="120">
        <v>2522.370191</v>
      </c>
      <c r="J39" s="120">
        <v>1781.9753599999999</v>
      </c>
      <c r="K39" s="120">
        <v>2224.430429</v>
      </c>
      <c r="L39" s="121">
        <v>2528.1565639999999</v>
      </c>
      <c r="M39" s="121">
        <v>2343.2280129999999</v>
      </c>
      <c r="N39" s="121">
        <v>1773.329686</v>
      </c>
      <c r="O39" s="121">
        <v>2411.2307489999998</v>
      </c>
      <c r="P39" s="122">
        <v>2411.2307489999998</v>
      </c>
    </row>
    <row r="40" spans="1:18" x14ac:dyDescent="0.15">
      <c r="A40" s="67"/>
      <c r="B40" s="18" t="s">
        <v>64</v>
      </c>
      <c r="C40" s="110"/>
      <c r="D40" s="123">
        <v>-709.28494000000001</v>
      </c>
      <c r="E40" s="123">
        <v>-573.23838799999999</v>
      </c>
      <c r="F40" s="123">
        <v>-655.07738900000004</v>
      </c>
      <c r="G40" s="123">
        <v>-1238.247662</v>
      </c>
      <c r="H40" s="123">
        <v>-1646.6881350000001</v>
      </c>
      <c r="I40" s="123">
        <v>-1287.0527830000001</v>
      </c>
      <c r="J40" s="123">
        <v>-672.65240600000004</v>
      </c>
      <c r="K40" s="123">
        <v>-876.987347</v>
      </c>
      <c r="L40" s="124">
        <v>-917.21156599999995</v>
      </c>
      <c r="M40" s="124">
        <v>-778.04334300000005</v>
      </c>
      <c r="N40" s="124">
        <v>-517.69961000000001</v>
      </c>
      <c r="O40" s="124">
        <v>-686.505855</v>
      </c>
      <c r="P40" s="125">
        <v>-686.505855</v>
      </c>
    </row>
    <row r="41" spans="1:18" x14ac:dyDescent="0.15">
      <c r="A41" s="60" t="s">
        <v>67</v>
      </c>
      <c r="B41" s="41" t="s">
        <v>68</v>
      </c>
      <c r="C41" s="10" t="s">
        <v>61</v>
      </c>
      <c r="D41" s="126">
        <v>52616.26</v>
      </c>
      <c r="E41" s="126">
        <v>66850.789999999994</v>
      </c>
      <c r="F41" s="126">
        <v>48822.42</v>
      </c>
      <c r="G41" s="126">
        <v>86506.53</v>
      </c>
      <c r="H41" s="126">
        <v>57082.2</v>
      </c>
      <c r="I41" s="126">
        <v>22085.1</v>
      </c>
      <c r="J41" s="126">
        <v>22314.32</v>
      </c>
      <c r="K41" s="126">
        <v>36757</v>
      </c>
      <c r="L41" s="127">
        <v>31376.87</v>
      </c>
      <c r="M41" s="127">
        <v>21923.11</v>
      </c>
      <c r="N41" s="127">
        <v>5847</v>
      </c>
      <c r="O41" s="127">
        <v>65882.77</v>
      </c>
      <c r="P41" s="128">
        <v>-13086.42</v>
      </c>
    </row>
    <row r="42" spans="1:18" x14ac:dyDescent="0.15">
      <c r="A42" s="67"/>
      <c r="B42" s="129" t="s">
        <v>69</v>
      </c>
      <c r="C42" s="60"/>
      <c r="D42" s="130">
        <v>43167.77</v>
      </c>
      <c r="E42" s="131">
        <v>55083.63</v>
      </c>
      <c r="F42" s="131">
        <v>50587.55</v>
      </c>
      <c r="G42" s="131">
        <v>69218.899999999994</v>
      </c>
      <c r="H42" s="131">
        <v>22031.32</v>
      </c>
      <c r="I42" s="131">
        <v>6852.96</v>
      </c>
      <c r="J42" s="131">
        <v>32538.9</v>
      </c>
      <c r="K42" s="131">
        <v>28557.439999999999</v>
      </c>
      <c r="L42" s="132">
        <v>8784.84</v>
      </c>
      <c r="M42" s="132">
        <v>31974.75</v>
      </c>
      <c r="N42" s="132">
        <v>9478.81</v>
      </c>
      <c r="O42" s="132">
        <v>40449.99</v>
      </c>
      <c r="P42" s="133">
        <v>-40054.120000000003</v>
      </c>
    </row>
    <row r="43" spans="1:18" x14ac:dyDescent="0.15">
      <c r="A43" s="2" t="s">
        <v>70</v>
      </c>
      <c r="B43" s="9"/>
      <c r="C43" s="9"/>
      <c r="D43" s="134"/>
      <c r="E43" s="134"/>
      <c r="F43" s="134"/>
      <c r="G43" s="135"/>
      <c r="H43" s="136"/>
      <c r="I43" s="136"/>
      <c r="J43" s="136"/>
      <c r="K43" s="136"/>
      <c r="L43" s="136"/>
      <c r="M43" s="136"/>
      <c r="N43" s="136"/>
      <c r="O43" s="136"/>
      <c r="P43" s="136"/>
    </row>
    <row r="44" spans="1:18" x14ac:dyDescent="0.15">
      <c r="A44" s="2" t="s">
        <v>71</v>
      </c>
      <c r="C44" s="9"/>
      <c r="D44" s="137"/>
      <c r="E44" s="137"/>
      <c r="F44" s="137"/>
      <c r="G44" s="137"/>
      <c r="H44" s="137"/>
      <c r="I44" s="137"/>
      <c r="J44" s="137"/>
      <c r="K44" s="137"/>
      <c r="L44" s="137"/>
      <c r="M44" s="137"/>
      <c r="N44" s="137"/>
      <c r="O44" s="137"/>
      <c r="P44" s="137"/>
    </row>
    <row r="45" spans="1:18" x14ac:dyDescent="0.15">
      <c r="A45" s="2" t="s">
        <v>72</v>
      </c>
      <c r="C45" s="9"/>
      <c r="D45" s="137"/>
      <c r="E45" s="137"/>
      <c r="F45" s="137"/>
      <c r="G45" s="137"/>
      <c r="H45" s="137"/>
      <c r="I45" s="137"/>
      <c r="J45" s="137"/>
      <c r="K45" s="137"/>
      <c r="L45" s="137"/>
      <c r="M45" s="137"/>
      <c r="N45" s="137"/>
      <c r="O45" s="137"/>
      <c r="P45" s="137"/>
    </row>
    <row r="46" spans="1:18" x14ac:dyDescent="0.15">
      <c r="A46" s="2" t="s">
        <v>73</v>
      </c>
      <c r="D46" s="138"/>
      <c r="E46" s="138"/>
      <c r="F46" s="138"/>
      <c r="G46" s="138"/>
      <c r="H46" s="138"/>
      <c r="I46" s="138"/>
      <c r="J46" s="138"/>
      <c r="K46" s="138"/>
      <c r="L46" s="138"/>
      <c r="M46" s="138"/>
      <c r="N46" s="138"/>
      <c r="O46" s="138"/>
      <c r="P46" s="138"/>
    </row>
    <row r="47" spans="1:18" x14ac:dyDescent="0.15">
      <c r="A47" s="2" t="s">
        <v>74</v>
      </c>
      <c r="B47" s="9"/>
      <c r="C47" s="9"/>
      <c r="D47" s="138"/>
      <c r="E47" s="138"/>
      <c r="F47" s="138"/>
      <c r="G47" s="138"/>
      <c r="H47" s="138"/>
      <c r="I47" s="138"/>
      <c r="J47" s="138"/>
      <c r="K47" s="138"/>
      <c r="L47" s="138"/>
      <c r="M47" s="138"/>
      <c r="N47" s="138"/>
      <c r="O47" s="138"/>
      <c r="P47" s="138"/>
    </row>
    <row r="48" spans="1:18" x14ac:dyDescent="0.15">
      <c r="A48" s="2" t="s">
        <v>75</v>
      </c>
      <c r="C48" s="9"/>
      <c r="D48" s="138"/>
      <c r="E48" s="138"/>
      <c r="F48" s="138"/>
      <c r="G48" s="138"/>
      <c r="H48" s="138"/>
      <c r="I48" s="138"/>
      <c r="J48" s="138"/>
      <c r="K48" s="138"/>
      <c r="L48" s="138"/>
      <c r="M48" s="138"/>
      <c r="N48" s="138"/>
      <c r="O48" s="138"/>
      <c r="P48" s="138"/>
      <c r="Q48" s="137"/>
    </row>
    <row r="49" spans="1:17" x14ac:dyDescent="0.15">
      <c r="A49" s="2" t="s">
        <v>76</v>
      </c>
      <c r="C49" s="9"/>
      <c r="D49" s="138"/>
      <c r="E49" s="138"/>
      <c r="F49" s="138"/>
      <c r="G49" s="138"/>
      <c r="H49" s="138"/>
      <c r="I49" s="138"/>
      <c r="J49" s="138"/>
      <c r="K49" s="138"/>
      <c r="L49" s="138"/>
      <c r="M49" s="138"/>
      <c r="N49" s="138"/>
      <c r="O49" s="138"/>
      <c r="P49" s="138"/>
      <c r="Q49" s="137"/>
    </row>
    <row r="50" spans="1:17" x14ac:dyDescent="0.15">
      <c r="A50" s="2" t="s">
        <v>77</v>
      </c>
      <c r="B50" s="9"/>
      <c r="C50" s="9"/>
      <c r="D50" s="134"/>
      <c r="E50" s="134"/>
      <c r="F50" s="134"/>
      <c r="G50" s="134"/>
      <c r="H50" s="134"/>
      <c r="I50" s="134"/>
      <c r="J50" s="139"/>
      <c r="K50" s="137"/>
      <c r="L50" s="137"/>
      <c r="M50" s="137"/>
      <c r="N50" s="137"/>
      <c r="O50" s="137"/>
      <c r="P50" s="137"/>
      <c r="Q50" s="139"/>
    </row>
    <row r="51" spans="1:17" x14ac:dyDescent="0.15">
      <c r="A51" s="2" t="s">
        <v>78</v>
      </c>
      <c r="C51" s="9"/>
      <c r="D51" s="137"/>
      <c r="E51" s="137"/>
      <c r="F51" s="137"/>
      <c r="G51" s="137"/>
      <c r="H51" s="137"/>
      <c r="I51" s="137"/>
      <c r="J51" s="137"/>
      <c r="K51" s="137"/>
      <c r="L51" s="137"/>
      <c r="M51" s="137"/>
      <c r="N51" s="137"/>
      <c r="O51" s="137"/>
      <c r="P51" s="137"/>
      <c r="Q51" s="139"/>
    </row>
    <row r="52" spans="1:17" x14ac:dyDescent="0.15">
      <c r="A52" s="2" t="s">
        <v>79</v>
      </c>
      <c r="C52" s="9"/>
      <c r="D52" s="137"/>
      <c r="E52" s="137"/>
      <c r="F52" s="137"/>
      <c r="G52" s="137"/>
      <c r="H52" s="137"/>
      <c r="I52" s="137"/>
      <c r="J52" s="137"/>
      <c r="K52" s="137"/>
      <c r="L52" s="137"/>
      <c r="M52" s="137"/>
      <c r="N52" s="137"/>
      <c r="O52" s="137"/>
      <c r="P52" s="140"/>
      <c r="Q52" s="139"/>
    </row>
    <row r="53" spans="1:17" x14ac:dyDescent="0.15">
      <c r="C53" s="9"/>
      <c r="D53" s="137"/>
      <c r="E53" s="137"/>
      <c r="F53" s="137"/>
      <c r="G53" s="137"/>
      <c r="H53" s="137"/>
      <c r="I53" s="137"/>
      <c r="J53" s="137"/>
      <c r="K53" s="139"/>
      <c r="L53" s="139"/>
      <c r="M53" s="139"/>
      <c r="N53" s="139"/>
      <c r="O53" s="139"/>
      <c r="P53" s="139"/>
      <c r="Q53" s="139"/>
    </row>
    <row r="54" spans="1:17" x14ac:dyDescent="0.15">
      <c r="A54" s="2" t="s">
        <v>80</v>
      </c>
      <c r="C54" s="9"/>
      <c r="D54" s="137"/>
      <c r="E54" s="137"/>
      <c r="F54" s="137"/>
      <c r="G54" s="137"/>
      <c r="H54" s="137"/>
      <c r="I54" s="137"/>
      <c r="J54" s="137"/>
      <c r="K54" s="137"/>
      <c r="L54" s="137"/>
      <c r="M54" s="137"/>
      <c r="N54" s="137"/>
      <c r="O54" s="137"/>
      <c r="P54" s="137"/>
      <c r="Q54" s="137"/>
    </row>
    <row r="55" spans="1:17" x14ac:dyDescent="0.15">
      <c r="D55" s="137"/>
      <c r="E55" s="137"/>
      <c r="F55" s="137"/>
      <c r="G55" s="137"/>
      <c r="H55" s="137"/>
      <c r="I55" s="137"/>
      <c r="J55" s="137"/>
      <c r="K55" s="137"/>
      <c r="L55" s="137"/>
      <c r="M55" s="137"/>
      <c r="N55" s="137"/>
      <c r="O55" s="137"/>
      <c r="P55" s="137"/>
      <c r="Q55" s="137"/>
    </row>
    <row r="56" spans="1:17" x14ac:dyDescent="0.15">
      <c r="D56" s="137"/>
      <c r="E56" s="137"/>
      <c r="F56" s="137"/>
      <c r="G56" s="137"/>
      <c r="H56" s="137"/>
      <c r="I56" s="137"/>
      <c r="J56" s="137"/>
      <c r="K56" s="137"/>
      <c r="L56" s="137"/>
      <c r="M56" s="2"/>
      <c r="N56" s="2"/>
      <c r="O56" s="2"/>
      <c r="P56" s="2"/>
      <c r="Q56" s="2"/>
    </row>
    <row r="57" spans="1:17" x14ac:dyDescent="0.15">
      <c r="D57" s="137"/>
      <c r="E57" s="137"/>
      <c r="F57" s="137"/>
      <c r="G57" s="137"/>
      <c r="H57" s="137"/>
      <c r="I57" s="137"/>
      <c r="J57" s="137"/>
      <c r="K57" s="137"/>
      <c r="L57" s="137"/>
      <c r="M57" s="137"/>
      <c r="N57" s="137"/>
      <c r="O57" s="137"/>
      <c r="P57" s="137"/>
      <c r="Q57" s="137"/>
    </row>
    <row r="58" spans="1:17" x14ac:dyDescent="0.15">
      <c r="D58" s="141"/>
      <c r="E58" s="141"/>
      <c r="F58" s="141"/>
      <c r="G58" s="141"/>
      <c r="H58" s="141"/>
      <c r="I58" s="141"/>
      <c r="J58" s="141"/>
      <c r="K58" s="141"/>
      <c r="L58" s="141"/>
      <c r="M58" s="141"/>
      <c r="N58" s="141"/>
      <c r="O58" s="141"/>
      <c r="P58" s="141"/>
      <c r="Q58" s="141"/>
    </row>
  </sheetData>
  <mergeCells count="18">
    <mergeCell ref="A3:A8"/>
    <mergeCell ref="A9:A13"/>
    <mergeCell ref="A20:A22"/>
    <mergeCell ref="A23:A26"/>
    <mergeCell ref="B9:B10"/>
    <mergeCell ref="C27:C29"/>
    <mergeCell ref="A41:A42"/>
    <mergeCell ref="B12:B13"/>
    <mergeCell ref="A30:A31"/>
    <mergeCell ref="A14:A15"/>
    <mergeCell ref="A16:A17"/>
    <mergeCell ref="C41:C42"/>
    <mergeCell ref="C33:C36"/>
    <mergeCell ref="C37:C40"/>
    <mergeCell ref="A18:A19"/>
    <mergeCell ref="A27:A29"/>
    <mergeCell ref="A33:A36"/>
    <mergeCell ref="A37:A40"/>
  </mergeCells>
  <phoneticPr fontId="3"/>
  <pageMargins left="0.53" right="0.37" top="0.49" bottom="0.31" header="0.32" footer="0.24"/>
  <pageSetup paperSize="9" scale="58"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V48"/>
  <sheetViews>
    <sheetView showGridLines="0" zoomScaleNormal="100" workbookViewId="0">
      <pane xSplit="4" ySplit="2" topLeftCell="K36" activePane="bottomRight" state="frozen"/>
      <selection activeCell="E3" sqref="E3"/>
      <selection pane="topRight" activeCell="E3" sqref="E3"/>
      <selection pane="bottomLeft" activeCell="E3" sqref="E3"/>
      <selection pane="bottomRight" activeCell="C49" sqref="C49"/>
    </sheetView>
  </sheetViews>
  <sheetFormatPr defaultRowHeight="14.25" x14ac:dyDescent="0.15"/>
  <cols>
    <col min="1" max="1" width="14.625" style="2" customWidth="1"/>
    <col min="2" max="2" width="11.375" style="1" customWidth="1"/>
    <col min="3" max="3" width="14.5" style="1" customWidth="1"/>
    <col min="4" max="4" width="23.625" style="1" customWidth="1"/>
    <col min="5" max="8" width="11.625" style="142" customWidth="1"/>
    <col min="9" max="17" width="11.625" style="143" customWidth="1"/>
    <col min="18" max="255" width="9" style="142"/>
    <col min="256" max="256" width="10.375" style="142" customWidth="1"/>
    <col min="257" max="257" width="9" style="142"/>
    <col min="258" max="260" width="9.125" style="142" bestFit="1" customWidth="1"/>
    <col min="261" max="261" width="9.5" style="142" bestFit="1" customWidth="1"/>
    <col min="262" max="263" width="9.125" style="142" bestFit="1" customWidth="1"/>
    <col min="264" max="268" width="9.5" style="142" bestFit="1" customWidth="1"/>
    <col min="269" max="269" width="9.5" style="142" customWidth="1"/>
    <col min="270" max="511" width="9" style="142"/>
    <col min="512" max="512" width="10.375" style="142" customWidth="1"/>
    <col min="513" max="513" width="9" style="142"/>
    <col min="514" max="516" width="9.125" style="142" bestFit="1" customWidth="1"/>
    <col min="517" max="517" width="9.5" style="142" bestFit="1" customWidth="1"/>
    <col min="518" max="519" width="9.125" style="142" bestFit="1" customWidth="1"/>
    <col min="520" max="524" width="9.5" style="142" bestFit="1" customWidth="1"/>
    <col min="525" max="525" width="9.5" style="142" customWidth="1"/>
    <col min="526" max="767" width="9" style="142"/>
    <col min="768" max="768" width="10.375" style="142" customWidth="1"/>
    <col min="769" max="769" width="9" style="142"/>
    <col min="770" max="772" width="9.125" style="142" bestFit="1" customWidth="1"/>
    <col min="773" max="773" width="9.5" style="142" bestFit="1" customWidth="1"/>
    <col min="774" max="775" width="9.125" style="142" bestFit="1" customWidth="1"/>
    <col min="776" max="780" width="9.5" style="142" bestFit="1" customWidth="1"/>
    <col min="781" max="781" width="9.5" style="142" customWidth="1"/>
    <col min="782" max="1023" width="9" style="142"/>
    <col min="1024" max="1024" width="10.375" style="142" customWidth="1"/>
    <col min="1025" max="1025" width="9" style="142"/>
    <col min="1026" max="1028" width="9.125" style="142" bestFit="1" customWidth="1"/>
    <col min="1029" max="1029" width="9.5" style="142" bestFit="1" customWidth="1"/>
    <col min="1030" max="1031" width="9.125" style="142" bestFit="1" customWidth="1"/>
    <col min="1032" max="1036" width="9.5" style="142" bestFit="1" customWidth="1"/>
    <col min="1037" max="1037" width="9.5" style="142" customWidth="1"/>
    <col min="1038" max="1279" width="9" style="142"/>
    <col min="1280" max="1280" width="10.375" style="142" customWidth="1"/>
    <col min="1281" max="1281" width="9" style="142"/>
    <col min="1282" max="1284" width="9.125" style="142" bestFit="1" customWidth="1"/>
    <col min="1285" max="1285" width="9.5" style="142" bestFit="1" customWidth="1"/>
    <col min="1286" max="1287" width="9.125" style="142" bestFit="1" customWidth="1"/>
    <col min="1288" max="1292" width="9.5" style="142" bestFit="1" customWidth="1"/>
    <col min="1293" max="1293" width="9.5" style="142" customWidth="1"/>
    <col min="1294" max="1535" width="9" style="142"/>
    <col min="1536" max="1536" width="10.375" style="142" customWidth="1"/>
    <col min="1537" max="1537" width="9" style="142"/>
    <col min="1538" max="1540" width="9.125" style="142" bestFit="1" customWidth="1"/>
    <col min="1541" max="1541" width="9.5" style="142" bestFit="1" customWidth="1"/>
    <col min="1542" max="1543" width="9.125" style="142" bestFit="1" customWidth="1"/>
    <col min="1544" max="1548" width="9.5" style="142" bestFit="1" customWidth="1"/>
    <col min="1549" max="1549" width="9.5" style="142" customWidth="1"/>
    <col min="1550" max="1791" width="9" style="142"/>
    <col min="1792" max="1792" width="10.375" style="142" customWidth="1"/>
    <col min="1793" max="1793" width="9" style="142"/>
    <col min="1794" max="1796" width="9.125" style="142" bestFit="1" customWidth="1"/>
    <col min="1797" max="1797" width="9.5" style="142" bestFit="1" customWidth="1"/>
    <col min="1798" max="1799" width="9.125" style="142" bestFit="1" customWidth="1"/>
    <col min="1800" max="1804" width="9.5" style="142" bestFit="1" customWidth="1"/>
    <col min="1805" max="1805" width="9.5" style="142" customWidth="1"/>
    <col min="1806" max="2047" width="9" style="142"/>
    <col min="2048" max="2048" width="10.375" style="142" customWidth="1"/>
    <col min="2049" max="2049" width="9" style="142"/>
    <col min="2050" max="2052" width="9.125" style="142" bestFit="1" customWidth="1"/>
    <col min="2053" max="2053" width="9.5" style="142" bestFit="1" customWidth="1"/>
    <col min="2054" max="2055" width="9.125" style="142" bestFit="1" customWidth="1"/>
    <col min="2056" max="2060" width="9.5" style="142" bestFit="1" customWidth="1"/>
    <col min="2061" max="2061" width="9.5" style="142" customWidth="1"/>
    <col min="2062" max="2303" width="9" style="142"/>
    <col min="2304" max="2304" width="10.375" style="142" customWidth="1"/>
    <col min="2305" max="2305" width="9" style="142"/>
    <col min="2306" max="2308" width="9.125" style="142" bestFit="1" customWidth="1"/>
    <col min="2309" max="2309" width="9.5" style="142" bestFit="1" customWidth="1"/>
    <col min="2310" max="2311" width="9.125" style="142" bestFit="1" customWidth="1"/>
    <col min="2312" max="2316" width="9.5" style="142" bestFit="1" customWidth="1"/>
    <col min="2317" max="2317" width="9.5" style="142" customWidth="1"/>
    <col min="2318" max="2559" width="9" style="142"/>
    <col min="2560" max="2560" width="10.375" style="142" customWidth="1"/>
    <col min="2561" max="2561" width="9" style="142"/>
    <col min="2562" max="2564" width="9.125" style="142" bestFit="1" customWidth="1"/>
    <col min="2565" max="2565" width="9.5" style="142" bestFit="1" customWidth="1"/>
    <col min="2566" max="2567" width="9.125" style="142" bestFit="1" customWidth="1"/>
    <col min="2568" max="2572" width="9.5" style="142" bestFit="1" customWidth="1"/>
    <col min="2573" max="2573" width="9.5" style="142" customWidth="1"/>
    <col min="2574" max="2815" width="9" style="142"/>
    <col min="2816" max="2816" width="10.375" style="142" customWidth="1"/>
    <col min="2817" max="2817" width="9" style="142"/>
    <col min="2818" max="2820" width="9.125" style="142" bestFit="1" customWidth="1"/>
    <col min="2821" max="2821" width="9.5" style="142" bestFit="1" customWidth="1"/>
    <col min="2822" max="2823" width="9.125" style="142" bestFit="1" customWidth="1"/>
    <col min="2824" max="2828" width="9.5" style="142" bestFit="1" customWidth="1"/>
    <col min="2829" max="2829" width="9.5" style="142" customWidth="1"/>
    <col min="2830" max="3071" width="9" style="142"/>
    <col min="3072" max="3072" width="10.375" style="142" customWidth="1"/>
    <col min="3073" max="3073" width="9" style="142"/>
    <col min="3074" max="3076" width="9.125" style="142" bestFit="1" customWidth="1"/>
    <col min="3077" max="3077" width="9.5" style="142" bestFit="1" customWidth="1"/>
    <col min="3078" max="3079" width="9.125" style="142" bestFit="1" customWidth="1"/>
    <col min="3080" max="3084" width="9.5" style="142" bestFit="1" customWidth="1"/>
    <col min="3085" max="3085" width="9.5" style="142" customWidth="1"/>
    <col min="3086" max="3327" width="9" style="142"/>
    <col min="3328" max="3328" width="10.375" style="142" customWidth="1"/>
    <col min="3329" max="3329" width="9" style="142"/>
    <col min="3330" max="3332" width="9.125" style="142" bestFit="1" customWidth="1"/>
    <col min="3333" max="3333" width="9.5" style="142" bestFit="1" customWidth="1"/>
    <col min="3334" max="3335" width="9.125" style="142" bestFit="1" customWidth="1"/>
    <col min="3336" max="3340" width="9.5" style="142" bestFit="1" customWidth="1"/>
    <col min="3341" max="3341" width="9.5" style="142" customWidth="1"/>
    <col min="3342" max="3583" width="9" style="142"/>
    <col min="3584" max="3584" width="10.375" style="142" customWidth="1"/>
    <col min="3585" max="3585" width="9" style="142"/>
    <col min="3586" max="3588" width="9.125" style="142" bestFit="1" customWidth="1"/>
    <col min="3589" max="3589" width="9.5" style="142" bestFit="1" customWidth="1"/>
    <col min="3590" max="3591" width="9.125" style="142" bestFit="1" customWidth="1"/>
    <col min="3592" max="3596" width="9.5" style="142" bestFit="1" customWidth="1"/>
    <col min="3597" max="3597" width="9.5" style="142" customWidth="1"/>
    <col min="3598" max="3839" width="9" style="142"/>
    <col min="3840" max="3840" width="10.375" style="142" customWidth="1"/>
    <col min="3841" max="3841" width="9" style="142"/>
    <col min="3842" max="3844" width="9.125" style="142" bestFit="1" customWidth="1"/>
    <col min="3845" max="3845" width="9.5" style="142" bestFit="1" customWidth="1"/>
    <col min="3846" max="3847" width="9.125" style="142" bestFit="1" customWidth="1"/>
    <col min="3848" max="3852" width="9.5" style="142" bestFit="1" customWidth="1"/>
    <col min="3853" max="3853" width="9.5" style="142" customWidth="1"/>
    <col min="3854" max="4095" width="9" style="142"/>
    <col min="4096" max="4096" width="10.375" style="142" customWidth="1"/>
    <col min="4097" max="4097" width="9" style="142"/>
    <col min="4098" max="4100" width="9.125" style="142" bestFit="1" customWidth="1"/>
    <col min="4101" max="4101" width="9.5" style="142" bestFit="1" customWidth="1"/>
    <col min="4102" max="4103" width="9.125" style="142" bestFit="1" customWidth="1"/>
    <col min="4104" max="4108" width="9.5" style="142" bestFit="1" customWidth="1"/>
    <col min="4109" max="4109" width="9.5" style="142" customWidth="1"/>
    <col min="4110" max="4351" width="9" style="142"/>
    <col min="4352" max="4352" width="10.375" style="142" customWidth="1"/>
    <col min="4353" max="4353" width="9" style="142"/>
    <col min="4354" max="4356" width="9.125" style="142" bestFit="1" customWidth="1"/>
    <col min="4357" max="4357" width="9.5" style="142" bestFit="1" customWidth="1"/>
    <col min="4358" max="4359" width="9.125" style="142" bestFit="1" customWidth="1"/>
    <col min="4360" max="4364" width="9.5" style="142" bestFit="1" customWidth="1"/>
    <col min="4365" max="4365" width="9.5" style="142" customWidth="1"/>
    <col min="4366" max="4607" width="9" style="142"/>
    <col min="4608" max="4608" width="10.375" style="142" customWidth="1"/>
    <col min="4609" max="4609" width="9" style="142"/>
    <col min="4610" max="4612" width="9.125" style="142" bestFit="1" customWidth="1"/>
    <col min="4613" max="4613" width="9.5" style="142" bestFit="1" customWidth="1"/>
    <col min="4614" max="4615" width="9.125" style="142" bestFit="1" customWidth="1"/>
    <col min="4616" max="4620" width="9.5" style="142" bestFit="1" customWidth="1"/>
    <col min="4621" max="4621" width="9.5" style="142" customWidth="1"/>
    <col min="4622" max="4863" width="9" style="142"/>
    <col min="4864" max="4864" width="10.375" style="142" customWidth="1"/>
    <col min="4865" max="4865" width="9" style="142"/>
    <col min="4866" max="4868" width="9.125" style="142" bestFit="1" customWidth="1"/>
    <col min="4869" max="4869" width="9.5" style="142" bestFit="1" customWidth="1"/>
    <col min="4870" max="4871" width="9.125" style="142" bestFit="1" customWidth="1"/>
    <col min="4872" max="4876" width="9.5" style="142" bestFit="1" customWidth="1"/>
    <col min="4877" max="4877" width="9.5" style="142" customWidth="1"/>
    <col min="4878" max="5119" width="9" style="142"/>
    <col min="5120" max="5120" width="10.375" style="142" customWidth="1"/>
    <col min="5121" max="5121" width="9" style="142"/>
    <col min="5122" max="5124" width="9.125" style="142" bestFit="1" customWidth="1"/>
    <col min="5125" max="5125" width="9.5" style="142" bestFit="1" customWidth="1"/>
    <col min="5126" max="5127" width="9.125" style="142" bestFit="1" customWidth="1"/>
    <col min="5128" max="5132" width="9.5" style="142" bestFit="1" customWidth="1"/>
    <col min="5133" max="5133" width="9.5" style="142" customWidth="1"/>
    <col min="5134" max="5375" width="9" style="142"/>
    <col min="5376" max="5376" width="10.375" style="142" customWidth="1"/>
    <col min="5377" max="5377" width="9" style="142"/>
    <col min="5378" max="5380" width="9.125" style="142" bestFit="1" customWidth="1"/>
    <col min="5381" max="5381" width="9.5" style="142" bestFit="1" customWidth="1"/>
    <col min="5382" max="5383" width="9.125" style="142" bestFit="1" customWidth="1"/>
    <col min="5384" max="5388" width="9.5" style="142" bestFit="1" customWidth="1"/>
    <col min="5389" max="5389" width="9.5" style="142" customWidth="1"/>
    <col min="5390" max="5631" width="9" style="142"/>
    <col min="5632" max="5632" width="10.375" style="142" customWidth="1"/>
    <col min="5633" max="5633" width="9" style="142"/>
    <col min="5634" max="5636" width="9.125" style="142" bestFit="1" customWidth="1"/>
    <col min="5637" max="5637" width="9.5" style="142" bestFit="1" customWidth="1"/>
    <col min="5638" max="5639" width="9.125" style="142" bestFit="1" customWidth="1"/>
    <col min="5640" max="5644" width="9.5" style="142" bestFit="1" customWidth="1"/>
    <col min="5645" max="5645" width="9.5" style="142" customWidth="1"/>
    <col min="5646" max="5887" width="9" style="142"/>
    <col min="5888" max="5888" width="10.375" style="142" customWidth="1"/>
    <col min="5889" max="5889" width="9" style="142"/>
    <col min="5890" max="5892" width="9.125" style="142" bestFit="1" customWidth="1"/>
    <col min="5893" max="5893" width="9.5" style="142" bestFit="1" customWidth="1"/>
    <col min="5894" max="5895" width="9.125" style="142" bestFit="1" customWidth="1"/>
    <col min="5896" max="5900" width="9.5" style="142" bestFit="1" customWidth="1"/>
    <col min="5901" max="5901" width="9.5" style="142" customWidth="1"/>
    <col min="5902" max="6143" width="9" style="142"/>
    <col min="6144" max="6144" width="10.375" style="142" customWidth="1"/>
    <col min="6145" max="6145" width="9" style="142"/>
    <col min="6146" max="6148" width="9.125" style="142" bestFit="1" customWidth="1"/>
    <col min="6149" max="6149" width="9.5" style="142" bestFit="1" customWidth="1"/>
    <col min="6150" max="6151" width="9.125" style="142" bestFit="1" customWidth="1"/>
    <col min="6152" max="6156" width="9.5" style="142" bestFit="1" customWidth="1"/>
    <col min="6157" max="6157" width="9.5" style="142" customWidth="1"/>
    <col min="6158" max="6399" width="9" style="142"/>
    <col min="6400" max="6400" width="10.375" style="142" customWidth="1"/>
    <col min="6401" max="6401" width="9" style="142"/>
    <col min="6402" max="6404" width="9.125" style="142" bestFit="1" customWidth="1"/>
    <col min="6405" max="6405" width="9.5" style="142" bestFit="1" customWidth="1"/>
    <col min="6406" max="6407" width="9.125" style="142" bestFit="1" customWidth="1"/>
    <col min="6408" max="6412" width="9.5" style="142" bestFit="1" customWidth="1"/>
    <col min="6413" max="6413" width="9.5" style="142" customWidth="1"/>
    <col min="6414" max="6655" width="9" style="142"/>
    <col min="6656" max="6656" width="10.375" style="142" customWidth="1"/>
    <col min="6657" max="6657" width="9" style="142"/>
    <col min="6658" max="6660" width="9.125" style="142" bestFit="1" customWidth="1"/>
    <col min="6661" max="6661" width="9.5" style="142" bestFit="1" customWidth="1"/>
    <col min="6662" max="6663" width="9.125" style="142" bestFit="1" customWidth="1"/>
    <col min="6664" max="6668" width="9.5" style="142" bestFit="1" customWidth="1"/>
    <col min="6669" max="6669" width="9.5" style="142" customWidth="1"/>
    <col min="6670" max="6911" width="9" style="142"/>
    <col min="6912" max="6912" width="10.375" style="142" customWidth="1"/>
    <col min="6913" max="6913" width="9" style="142"/>
    <col min="6914" max="6916" width="9.125" style="142" bestFit="1" customWidth="1"/>
    <col min="6917" max="6917" width="9.5" style="142" bestFit="1" customWidth="1"/>
    <col min="6918" max="6919" width="9.125" style="142" bestFit="1" customWidth="1"/>
    <col min="6920" max="6924" width="9.5" style="142" bestFit="1" customWidth="1"/>
    <col min="6925" max="6925" width="9.5" style="142" customWidth="1"/>
    <col min="6926" max="7167" width="9" style="142"/>
    <col min="7168" max="7168" width="10.375" style="142" customWidth="1"/>
    <col min="7169" max="7169" width="9" style="142"/>
    <col min="7170" max="7172" width="9.125" style="142" bestFit="1" customWidth="1"/>
    <col min="7173" max="7173" width="9.5" style="142" bestFit="1" customWidth="1"/>
    <col min="7174" max="7175" width="9.125" style="142" bestFit="1" customWidth="1"/>
    <col min="7176" max="7180" width="9.5" style="142" bestFit="1" customWidth="1"/>
    <col min="7181" max="7181" width="9.5" style="142" customWidth="1"/>
    <col min="7182" max="7423" width="9" style="142"/>
    <col min="7424" max="7424" width="10.375" style="142" customWidth="1"/>
    <col min="7425" max="7425" width="9" style="142"/>
    <col min="7426" max="7428" width="9.125" style="142" bestFit="1" customWidth="1"/>
    <col min="7429" max="7429" width="9.5" style="142" bestFit="1" customWidth="1"/>
    <col min="7430" max="7431" width="9.125" style="142" bestFit="1" customWidth="1"/>
    <col min="7432" max="7436" width="9.5" style="142" bestFit="1" customWidth="1"/>
    <col min="7437" max="7437" width="9.5" style="142" customWidth="1"/>
    <col min="7438" max="7679" width="9" style="142"/>
    <col min="7680" max="7680" width="10.375" style="142" customWidth="1"/>
    <col min="7681" max="7681" width="9" style="142"/>
    <col min="7682" max="7684" width="9.125" style="142" bestFit="1" customWidth="1"/>
    <col min="7685" max="7685" width="9.5" style="142" bestFit="1" customWidth="1"/>
    <col min="7686" max="7687" width="9.125" style="142" bestFit="1" customWidth="1"/>
    <col min="7688" max="7692" width="9.5" style="142" bestFit="1" customWidth="1"/>
    <col min="7693" max="7693" width="9.5" style="142" customWidth="1"/>
    <col min="7694" max="7935" width="9" style="142"/>
    <col min="7936" max="7936" width="10.375" style="142" customWidth="1"/>
    <col min="7937" max="7937" width="9" style="142"/>
    <col min="7938" max="7940" width="9.125" style="142" bestFit="1" customWidth="1"/>
    <col min="7941" max="7941" width="9.5" style="142" bestFit="1" customWidth="1"/>
    <col min="7942" max="7943" width="9.125" style="142" bestFit="1" customWidth="1"/>
    <col min="7944" max="7948" width="9.5" style="142" bestFit="1" customWidth="1"/>
    <col min="7949" max="7949" width="9.5" style="142" customWidth="1"/>
    <col min="7950" max="8191" width="9" style="142"/>
    <col min="8192" max="8192" width="10.375" style="142" customWidth="1"/>
    <col min="8193" max="8193" width="9" style="142"/>
    <col min="8194" max="8196" width="9.125" style="142" bestFit="1" customWidth="1"/>
    <col min="8197" max="8197" width="9.5" style="142" bestFit="1" customWidth="1"/>
    <col min="8198" max="8199" width="9.125" style="142" bestFit="1" customWidth="1"/>
    <col min="8200" max="8204" width="9.5" style="142" bestFit="1" customWidth="1"/>
    <col min="8205" max="8205" width="9.5" style="142" customWidth="1"/>
    <col min="8206" max="8447" width="9" style="142"/>
    <col min="8448" max="8448" width="10.375" style="142" customWidth="1"/>
    <col min="8449" max="8449" width="9" style="142"/>
    <col min="8450" max="8452" width="9.125" style="142" bestFit="1" customWidth="1"/>
    <col min="8453" max="8453" width="9.5" style="142" bestFit="1" customWidth="1"/>
    <col min="8454" max="8455" width="9.125" style="142" bestFit="1" customWidth="1"/>
    <col min="8456" max="8460" width="9.5" style="142" bestFit="1" customWidth="1"/>
    <col min="8461" max="8461" width="9.5" style="142" customWidth="1"/>
    <col min="8462" max="8703" width="9" style="142"/>
    <col min="8704" max="8704" width="10.375" style="142" customWidth="1"/>
    <col min="8705" max="8705" width="9" style="142"/>
    <col min="8706" max="8708" width="9.125" style="142" bestFit="1" customWidth="1"/>
    <col min="8709" max="8709" width="9.5" style="142" bestFit="1" customWidth="1"/>
    <col min="8710" max="8711" width="9.125" style="142" bestFit="1" customWidth="1"/>
    <col min="8712" max="8716" width="9.5" style="142" bestFit="1" customWidth="1"/>
    <col min="8717" max="8717" width="9.5" style="142" customWidth="1"/>
    <col min="8718" max="8959" width="9" style="142"/>
    <col min="8960" max="8960" width="10.375" style="142" customWidth="1"/>
    <col min="8961" max="8961" width="9" style="142"/>
    <col min="8962" max="8964" width="9.125" style="142" bestFit="1" customWidth="1"/>
    <col min="8965" max="8965" width="9.5" style="142" bestFit="1" customWidth="1"/>
    <col min="8966" max="8967" width="9.125" style="142" bestFit="1" customWidth="1"/>
    <col min="8968" max="8972" width="9.5" style="142" bestFit="1" customWidth="1"/>
    <col min="8973" max="8973" width="9.5" style="142" customWidth="1"/>
    <col min="8974" max="9215" width="9" style="142"/>
    <col min="9216" max="9216" width="10.375" style="142" customWidth="1"/>
    <col min="9217" max="9217" width="9" style="142"/>
    <col min="9218" max="9220" width="9.125" style="142" bestFit="1" customWidth="1"/>
    <col min="9221" max="9221" width="9.5" style="142" bestFit="1" customWidth="1"/>
    <col min="9222" max="9223" width="9.125" style="142" bestFit="1" customWidth="1"/>
    <col min="9224" max="9228" width="9.5" style="142" bestFit="1" customWidth="1"/>
    <col min="9229" max="9229" width="9.5" style="142" customWidth="1"/>
    <col min="9230" max="9471" width="9" style="142"/>
    <col min="9472" max="9472" width="10.375" style="142" customWidth="1"/>
    <col min="9473" max="9473" width="9" style="142"/>
    <col min="9474" max="9476" width="9.125" style="142" bestFit="1" customWidth="1"/>
    <col min="9477" max="9477" width="9.5" style="142" bestFit="1" customWidth="1"/>
    <col min="9478" max="9479" width="9.125" style="142" bestFit="1" customWidth="1"/>
    <col min="9480" max="9484" width="9.5" style="142" bestFit="1" customWidth="1"/>
    <col min="9485" max="9485" width="9.5" style="142" customWidth="1"/>
    <col min="9486" max="9727" width="9" style="142"/>
    <col min="9728" max="9728" width="10.375" style="142" customWidth="1"/>
    <col min="9729" max="9729" width="9" style="142"/>
    <col min="9730" max="9732" width="9.125" style="142" bestFit="1" customWidth="1"/>
    <col min="9733" max="9733" width="9.5" style="142" bestFit="1" customWidth="1"/>
    <col min="9734" max="9735" width="9.125" style="142" bestFit="1" customWidth="1"/>
    <col min="9736" max="9740" width="9.5" style="142" bestFit="1" customWidth="1"/>
    <col min="9741" max="9741" width="9.5" style="142" customWidth="1"/>
    <col min="9742" max="9983" width="9" style="142"/>
    <col min="9984" max="9984" width="10.375" style="142" customWidth="1"/>
    <col min="9985" max="9985" width="9" style="142"/>
    <col min="9986" max="9988" width="9.125" style="142" bestFit="1" customWidth="1"/>
    <col min="9989" max="9989" width="9.5" style="142" bestFit="1" customWidth="1"/>
    <col min="9990" max="9991" width="9.125" style="142" bestFit="1" customWidth="1"/>
    <col min="9992" max="9996" width="9.5" style="142" bestFit="1" customWidth="1"/>
    <col min="9997" max="9997" width="9.5" style="142" customWidth="1"/>
    <col min="9998" max="10239" width="9" style="142"/>
    <col min="10240" max="10240" width="10.375" style="142" customWidth="1"/>
    <col min="10241" max="10241" width="9" style="142"/>
    <col min="10242" max="10244" width="9.125" style="142" bestFit="1" customWidth="1"/>
    <col min="10245" max="10245" width="9.5" style="142" bestFit="1" customWidth="1"/>
    <col min="10246" max="10247" width="9.125" style="142" bestFit="1" customWidth="1"/>
    <col min="10248" max="10252" width="9.5" style="142" bestFit="1" customWidth="1"/>
    <col min="10253" max="10253" width="9.5" style="142" customWidth="1"/>
    <col min="10254" max="10495" width="9" style="142"/>
    <col min="10496" max="10496" width="10.375" style="142" customWidth="1"/>
    <col min="10497" max="10497" width="9" style="142"/>
    <col min="10498" max="10500" width="9.125" style="142" bestFit="1" customWidth="1"/>
    <col min="10501" max="10501" width="9.5" style="142" bestFit="1" customWidth="1"/>
    <col min="10502" max="10503" width="9.125" style="142" bestFit="1" customWidth="1"/>
    <col min="10504" max="10508" width="9.5" style="142" bestFit="1" customWidth="1"/>
    <col min="10509" max="10509" width="9.5" style="142" customWidth="1"/>
    <col min="10510" max="10751" width="9" style="142"/>
    <col min="10752" max="10752" width="10.375" style="142" customWidth="1"/>
    <col min="10753" max="10753" width="9" style="142"/>
    <col min="10754" max="10756" width="9.125" style="142" bestFit="1" customWidth="1"/>
    <col min="10757" max="10757" width="9.5" style="142" bestFit="1" customWidth="1"/>
    <col min="10758" max="10759" width="9.125" style="142" bestFit="1" customWidth="1"/>
    <col min="10760" max="10764" width="9.5" style="142" bestFit="1" customWidth="1"/>
    <col min="10765" max="10765" width="9.5" style="142" customWidth="1"/>
    <col min="10766" max="11007" width="9" style="142"/>
    <col min="11008" max="11008" width="10.375" style="142" customWidth="1"/>
    <col min="11009" max="11009" width="9" style="142"/>
    <col min="11010" max="11012" width="9.125" style="142" bestFit="1" customWidth="1"/>
    <col min="11013" max="11013" width="9.5" style="142" bestFit="1" customWidth="1"/>
    <col min="11014" max="11015" width="9.125" style="142" bestFit="1" customWidth="1"/>
    <col min="11016" max="11020" width="9.5" style="142" bestFit="1" customWidth="1"/>
    <col min="11021" max="11021" width="9.5" style="142" customWidth="1"/>
    <col min="11022" max="11263" width="9" style="142"/>
    <col min="11264" max="11264" width="10.375" style="142" customWidth="1"/>
    <col min="11265" max="11265" width="9" style="142"/>
    <col min="11266" max="11268" width="9.125" style="142" bestFit="1" customWidth="1"/>
    <col min="11269" max="11269" width="9.5" style="142" bestFit="1" customWidth="1"/>
    <col min="11270" max="11271" width="9.125" style="142" bestFit="1" customWidth="1"/>
    <col min="11272" max="11276" width="9.5" style="142" bestFit="1" customWidth="1"/>
    <col min="11277" max="11277" width="9.5" style="142" customWidth="1"/>
    <col min="11278" max="11519" width="9" style="142"/>
    <col min="11520" max="11520" width="10.375" style="142" customWidth="1"/>
    <col min="11521" max="11521" width="9" style="142"/>
    <col min="11522" max="11524" width="9.125" style="142" bestFit="1" customWidth="1"/>
    <col min="11525" max="11525" width="9.5" style="142" bestFit="1" customWidth="1"/>
    <col min="11526" max="11527" width="9.125" style="142" bestFit="1" customWidth="1"/>
    <col min="11528" max="11532" width="9.5" style="142" bestFit="1" customWidth="1"/>
    <col min="11533" max="11533" width="9.5" style="142" customWidth="1"/>
    <col min="11534" max="11775" width="9" style="142"/>
    <col min="11776" max="11776" width="10.375" style="142" customWidth="1"/>
    <col min="11777" max="11777" width="9" style="142"/>
    <col min="11778" max="11780" width="9.125" style="142" bestFit="1" customWidth="1"/>
    <col min="11781" max="11781" width="9.5" style="142" bestFit="1" customWidth="1"/>
    <col min="11782" max="11783" width="9.125" style="142" bestFit="1" customWidth="1"/>
    <col min="11784" max="11788" width="9.5" style="142" bestFit="1" customWidth="1"/>
    <col min="11789" max="11789" width="9.5" style="142" customWidth="1"/>
    <col min="11790" max="12031" width="9" style="142"/>
    <col min="12032" max="12032" width="10.375" style="142" customWidth="1"/>
    <col min="12033" max="12033" width="9" style="142"/>
    <col min="12034" max="12036" width="9.125" style="142" bestFit="1" customWidth="1"/>
    <col min="12037" max="12037" width="9.5" style="142" bestFit="1" customWidth="1"/>
    <col min="12038" max="12039" width="9.125" style="142" bestFit="1" customWidth="1"/>
    <col min="12040" max="12044" width="9.5" style="142" bestFit="1" customWidth="1"/>
    <col min="12045" max="12045" width="9.5" style="142" customWidth="1"/>
    <col min="12046" max="12287" width="9" style="142"/>
    <col min="12288" max="12288" width="10.375" style="142" customWidth="1"/>
    <col min="12289" max="12289" width="9" style="142"/>
    <col min="12290" max="12292" width="9.125" style="142" bestFit="1" customWidth="1"/>
    <col min="12293" max="12293" width="9.5" style="142" bestFit="1" customWidth="1"/>
    <col min="12294" max="12295" width="9.125" style="142" bestFit="1" customWidth="1"/>
    <col min="12296" max="12300" width="9.5" style="142" bestFit="1" customWidth="1"/>
    <col min="12301" max="12301" width="9.5" style="142" customWidth="1"/>
    <col min="12302" max="12543" width="9" style="142"/>
    <col min="12544" max="12544" width="10.375" style="142" customWidth="1"/>
    <col min="12545" max="12545" width="9" style="142"/>
    <col min="12546" max="12548" width="9.125" style="142" bestFit="1" customWidth="1"/>
    <col min="12549" max="12549" width="9.5" style="142" bestFit="1" customWidth="1"/>
    <col min="12550" max="12551" width="9.125" style="142" bestFit="1" customWidth="1"/>
    <col min="12552" max="12556" width="9.5" style="142" bestFit="1" customWidth="1"/>
    <col min="12557" max="12557" width="9.5" style="142" customWidth="1"/>
    <col min="12558" max="12799" width="9" style="142"/>
    <col min="12800" max="12800" width="10.375" style="142" customWidth="1"/>
    <col min="12801" max="12801" width="9" style="142"/>
    <col min="12802" max="12804" width="9.125" style="142" bestFit="1" customWidth="1"/>
    <col min="12805" max="12805" width="9.5" style="142" bestFit="1" customWidth="1"/>
    <col min="12806" max="12807" width="9.125" style="142" bestFit="1" customWidth="1"/>
    <col min="12808" max="12812" width="9.5" style="142" bestFit="1" customWidth="1"/>
    <col min="12813" max="12813" width="9.5" style="142" customWidth="1"/>
    <col min="12814" max="13055" width="9" style="142"/>
    <col min="13056" max="13056" width="10.375" style="142" customWidth="1"/>
    <col min="13057" max="13057" width="9" style="142"/>
    <col min="13058" max="13060" width="9.125" style="142" bestFit="1" customWidth="1"/>
    <col min="13061" max="13061" width="9.5" style="142" bestFit="1" customWidth="1"/>
    <col min="13062" max="13063" width="9.125" style="142" bestFit="1" customWidth="1"/>
    <col min="13064" max="13068" width="9.5" style="142" bestFit="1" customWidth="1"/>
    <col min="13069" max="13069" width="9.5" style="142" customWidth="1"/>
    <col min="13070" max="13311" width="9" style="142"/>
    <col min="13312" max="13312" width="10.375" style="142" customWidth="1"/>
    <col min="13313" max="13313" width="9" style="142"/>
    <col min="13314" max="13316" width="9.125" style="142" bestFit="1" customWidth="1"/>
    <col min="13317" max="13317" width="9.5" style="142" bestFit="1" customWidth="1"/>
    <col min="13318" max="13319" width="9.125" style="142" bestFit="1" customWidth="1"/>
    <col min="13320" max="13324" width="9.5" style="142" bestFit="1" customWidth="1"/>
    <col min="13325" max="13325" width="9.5" style="142" customWidth="1"/>
    <col min="13326" max="13567" width="9" style="142"/>
    <col min="13568" max="13568" width="10.375" style="142" customWidth="1"/>
    <col min="13569" max="13569" width="9" style="142"/>
    <col min="13570" max="13572" width="9.125" style="142" bestFit="1" customWidth="1"/>
    <col min="13573" max="13573" width="9.5" style="142" bestFit="1" customWidth="1"/>
    <col min="13574" max="13575" width="9.125" style="142" bestFit="1" customWidth="1"/>
    <col min="13576" max="13580" width="9.5" style="142" bestFit="1" customWidth="1"/>
    <col min="13581" max="13581" width="9.5" style="142" customWidth="1"/>
    <col min="13582" max="13823" width="9" style="142"/>
    <col min="13824" max="13824" width="10.375" style="142" customWidth="1"/>
    <col min="13825" max="13825" width="9" style="142"/>
    <col min="13826" max="13828" width="9.125" style="142" bestFit="1" customWidth="1"/>
    <col min="13829" max="13829" width="9.5" style="142" bestFit="1" customWidth="1"/>
    <col min="13830" max="13831" width="9.125" style="142" bestFit="1" customWidth="1"/>
    <col min="13832" max="13836" width="9.5" style="142" bestFit="1" customWidth="1"/>
    <col min="13837" max="13837" width="9.5" style="142" customWidth="1"/>
    <col min="13838" max="14079" width="9" style="142"/>
    <col min="14080" max="14080" width="10.375" style="142" customWidth="1"/>
    <col min="14081" max="14081" width="9" style="142"/>
    <col min="14082" max="14084" width="9.125" style="142" bestFit="1" customWidth="1"/>
    <col min="14085" max="14085" width="9.5" style="142" bestFit="1" customWidth="1"/>
    <col min="14086" max="14087" width="9.125" style="142" bestFit="1" customWidth="1"/>
    <col min="14088" max="14092" width="9.5" style="142" bestFit="1" customWidth="1"/>
    <col min="14093" max="14093" width="9.5" style="142" customWidth="1"/>
    <col min="14094" max="14335" width="9" style="142"/>
    <col min="14336" max="14336" width="10.375" style="142" customWidth="1"/>
    <col min="14337" max="14337" width="9" style="142"/>
    <col min="14338" max="14340" width="9.125" style="142" bestFit="1" customWidth="1"/>
    <col min="14341" max="14341" width="9.5" style="142" bestFit="1" customWidth="1"/>
    <col min="14342" max="14343" width="9.125" style="142" bestFit="1" customWidth="1"/>
    <col min="14344" max="14348" width="9.5" style="142" bestFit="1" customWidth="1"/>
    <col min="14349" max="14349" width="9.5" style="142" customWidth="1"/>
    <col min="14350" max="14591" width="9" style="142"/>
    <col min="14592" max="14592" width="10.375" style="142" customWidth="1"/>
    <col min="14593" max="14593" width="9" style="142"/>
    <col min="14594" max="14596" width="9.125" style="142" bestFit="1" customWidth="1"/>
    <col min="14597" max="14597" width="9.5" style="142" bestFit="1" customWidth="1"/>
    <col min="14598" max="14599" width="9.125" style="142" bestFit="1" customWidth="1"/>
    <col min="14600" max="14604" width="9.5" style="142" bestFit="1" customWidth="1"/>
    <col min="14605" max="14605" width="9.5" style="142" customWidth="1"/>
    <col min="14606" max="14847" width="9" style="142"/>
    <col min="14848" max="14848" width="10.375" style="142" customWidth="1"/>
    <col min="14849" max="14849" width="9" style="142"/>
    <col min="14850" max="14852" width="9.125" style="142" bestFit="1" customWidth="1"/>
    <col min="14853" max="14853" width="9.5" style="142" bestFit="1" customWidth="1"/>
    <col min="14854" max="14855" width="9.125" style="142" bestFit="1" customWidth="1"/>
    <col min="14856" max="14860" width="9.5" style="142" bestFit="1" customWidth="1"/>
    <col min="14861" max="14861" width="9.5" style="142" customWidth="1"/>
    <col min="14862" max="15103" width="9" style="142"/>
    <col min="15104" max="15104" width="10.375" style="142" customWidth="1"/>
    <col min="15105" max="15105" width="9" style="142"/>
    <col min="15106" max="15108" width="9.125" style="142" bestFit="1" customWidth="1"/>
    <col min="15109" max="15109" width="9.5" style="142" bestFit="1" customWidth="1"/>
    <col min="15110" max="15111" width="9.125" style="142" bestFit="1" customWidth="1"/>
    <col min="15112" max="15116" width="9.5" style="142" bestFit="1" customWidth="1"/>
    <col min="15117" max="15117" width="9.5" style="142" customWidth="1"/>
    <col min="15118" max="15359" width="9" style="142"/>
    <col min="15360" max="15360" width="10.375" style="142" customWidth="1"/>
    <col min="15361" max="15361" width="9" style="142"/>
    <col min="15362" max="15364" width="9.125" style="142" bestFit="1" customWidth="1"/>
    <col min="15365" max="15365" width="9.5" style="142" bestFit="1" customWidth="1"/>
    <col min="15366" max="15367" width="9.125" style="142" bestFit="1" customWidth="1"/>
    <col min="15368" max="15372" width="9.5" style="142" bestFit="1" customWidth="1"/>
    <col min="15373" max="15373" width="9.5" style="142" customWidth="1"/>
    <col min="15374" max="15615" width="9" style="142"/>
    <col min="15616" max="15616" width="10.375" style="142" customWidth="1"/>
    <col min="15617" max="15617" width="9" style="142"/>
    <col min="15618" max="15620" width="9.125" style="142" bestFit="1" customWidth="1"/>
    <col min="15621" max="15621" width="9.5" style="142" bestFit="1" customWidth="1"/>
    <col min="15622" max="15623" width="9.125" style="142" bestFit="1" customWidth="1"/>
    <col min="15624" max="15628" width="9.5" style="142" bestFit="1" customWidth="1"/>
    <col min="15629" max="15629" width="9.5" style="142" customWidth="1"/>
    <col min="15630" max="15871" width="9" style="142"/>
    <col min="15872" max="15872" width="10.375" style="142" customWidth="1"/>
    <col min="15873" max="15873" width="9" style="142"/>
    <col min="15874" max="15876" width="9.125" style="142" bestFit="1" customWidth="1"/>
    <col min="15877" max="15877" width="9.5" style="142" bestFit="1" customWidth="1"/>
    <col min="15878" max="15879" width="9.125" style="142" bestFit="1" customWidth="1"/>
    <col min="15880" max="15884" width="9.5" style="142" bestFit="1" customWidth="1"/>
    <col min="15885" max="15885" width="9.5" style="142" customWidth="1"/>
    <col min="15886" max="16127" width="9" style="142"/>
    <col min="16128" max="16128" width="10.375" style="142" customWidth="1"/>
    <col min="16129" max="16129" width="9" style="142"/>
    <col min="16130" max="16132" width="9.125" style="142" bestFit="1" customWidth="1"/>
    <col min="16133" max="16133" width="9.5" style="142" bestFit="1" customWidth="1"/>
    <col min="16134" max="16135" width="9.125" style="142" bestFit="1" customWidth="1"/>
    <col min="16136" max="16140" width="9.5" style="142" bestFit="1" customWidth="1"/>
    <col min="16141" max="16141" width="9.5" style="142" customWidth="1"/>
    <col min="16142" max="16384" width="9" style="142"/>
  </cols>
  <sheetData>
    <row r="1" spans="1:19" x14ac:dyDescent="0.15">
      <c r="A1" s="1" t="s">
        <v>81</v>
      </c>
    </row>
    <row r="2" spans="1:19" x14ac:dyDescent="0.15">
      <c r="A2" s="3"/>
      <c r="B2" s="4"/>
      <c r="C2" s="144"/>
      <c r="D2" s="145" t="s">
        <v>6</v>
      </c>
      <c r="E2" s="146">
        <v>2010</v>
      </c>
      <c r="F2" s="146">
        <v>2011</v>
      </c>
      <c r="G2" s="146">
        <v>2012</v>
      </c>
      <c r="H2" s="146">
        <v>2013</v>
      </c>
      <c r="I2" s="146">
        <v>2014</v>
      </c>
      <c r="J2" s="146">
        <v>2015</v>
      </c>
      <c r="K2" s="146">
        <v>2016</v>
      </c>
      <c r="L2" s="147">
        <v>2017</v>
      </c>
      <c r="M2" s="147">
        <v>2018</v>
      </c>
      <c r="N2" s="146">
        <v>2019</v>
      </c>
      <c r="O2" s="146">
        <v>2020</v>
      </c>
      <c r="P2" s="147">
        <v>2021</v>
      </c>
      <c r="Q2" s="148">
        <v>2022</v>
      </c>
    </row>
    <row r="3" spans="1:19" ht="18" x14ac:dyDescent="0.15">
      <c r="A3" s="10" t="s">
        <v>7</v>
      </c>
      <c r="B3" s="149" t="s">
        <v>82</v>
      </c>
      <c r="C3" s="150"/>
      <c r="D3" s="151" t="s">
        <v>83</v>
      </c>
      <c r="E3" s="152">
        <v>8398.4850000000006</v>
      </c>
      <c r="F3" s="152">
        <v>8362.625</v>
      </c>
      <c r="G3" s="152">
        <v>8324.6380000000008</v>
      </c>
      <c r="H3" s="152">
        <v>8294.5339999999997</v>
      </c>
      <c r="I3" s="152">
        <v>8255.0210000000006</v>
      </c>
      <c r="J3" s="152">
        <v>8228.6489999999994</v>
      </c>
      <c r="K3" s="152">
        <v>8200.4439999999995</v>
      </c>
      <c r="L3" s="153">
        <v>8175.0950000000003</v>
      </c>
      <c r="M3" s="153">
        <v>8140.9650000000001</v>
      </c>
      <c r="N3" s="152">
        <v>8096.3559999999998</v>
      </c>
      <c r="O3" s="152">
        <v>8066.6440000000002</v>
      </c>
      <c r="P3" s="153">
        <v>8009.9290000000001</v>
      </c>
      <c r="Q3" s="154">
        <v>7966.5749999999998</v>
      </c>
      <c r="S3" s="155"/>
    </row>
    <row r="4" spans="1:19" ht="18" x14ac:dyDescent="0.15">
      <c r="A4" s="17"/>
      <c r="B4" s="156" t="s">
        <v>84</v>
      </c>
      <c r="C4" s="157"/>
      <c r="D4" s="158" t="s">
        <v>85</v>
      </c>
      <c r="E4" s="82">
        <v>4442.6480000000001</v>
      </c>
      <c r="F4" s="82">
        <v>4458.3590000000004</v>
      </c>
      <c r="G4" s="82">
        <v>4420.8549999999996</v>
      </c>
      <c r="H4" s="82">
        <v>4429.8819999999996</v>
      </c>
      <c r="I4" s="82">
        <v>4403.8559999999998</v>
      </c>
      <c r="J4" s="82">
        <v>4370.223</v>
      </c>
      <c r="K4" s="82">
        <v>4342.6440000000002</v>
      </c>
      <c r="L4" s="83">
        <v>4315.5339999999997</v>
      </c>
      <c r="M4" s="83">
        <v>4309.4809999999998</v>
      </c>
      <c r="N4" s="82">
        <v>4208.2219999999998</v>
      </c>
      <c r="O4" s="82">
        <v>4221.3</v>
      </c>
      <c r="P4" s="83">
        <v>4215.1000000000004</v>
      </c>
      <c r="Q4" s="84">
        <v>4164.1000000000004</v>
      </c>
    </row>
    <row r="5" spans="1:19" ht="16.5" x14ac:dyDescent="0.15">
      <c r="A5" s="60"/>
      <c r="B5" s="159" t="s">
        <v>86</v>
      </c>
      <c r="C5" s="160"/>
      <c r="D5" s="161" t="s">
        <v>87</v>
      </c>
      <c r="E5" s="47">
        <v>5345.7619999999997</v>
      </c>
      <c r="F5" s="47">
        <v>5273.4449999999997</v>
      </c>
      <c r="G5" s="47">
        <v>5189</v>
      </c>
      <c r="H5" s="47">
        <v>5101</v>
      </c>
      <c r="I5" s="47">
        <v>4998</v>
      </c>
      <c r="J5" s="47">
        <v>4909</v>
      </c>
      <c r="K5" s="47">
        <v>4816</v>
      </c>
      <c r="L5" s="48">
        <v>4743</v>
      </c>
      <c r="M5" s="48">
        <v>4679</v>
      </c>
      <c r="N5" s="47">
        <v>4618</v>
      </c>
      <c r="O5" s="47">
        <v>4680</v>
      </c>
      <c r="P5" s="48">
        <v>4628</v>
      </c>
      <c r="Q5" s="49">
        <v>4701</v>
      </c>
    </row>
    <row r="6" spans="1:19" ht="16.5" x14ac:dyDescent="0.15">
      <c r="A6" s="60" t="s">
        <v>28</v>
      </c>
      <c r="B6" s="162" t="s">
        <v>88</v>
      </c>
      <c r="C6" s="163"/>
      <c r="D6" s="164" t="s">
        <v>21</v>
      </c>
      <c r="E6" s="165">
        <v>6.9000000000000057</v>
      </c>
      <c r="F6" s="165">
        <v>9.0999999999999943</v>
      </c>
      <c r="G6" s="165">
        <v>3</v>
      </c>
      <c r="H6" s="165">
        <v>3.2999999999999972</v>
      </c>
      <c r="I6" s="165">
        <v>6.7000000000000028</v>
      </c>
      <c r="J6" s="165">
        <v>4.4000000000000004</v>
      </c>
      <c r="K6" s="165">
        <v>3.4</v>
      </c>
      <c r="L6" s="166">
        <v>3.1</v>
      </c>
      <c r="M6" s="166">
        <v>5.4</v>
      </c>
      <c r="N6" s="167">
        <v>6.6</v>
      </c>
      <c r="O6" s="167">
        <v>-4</v>
      </c>
      <c r="P6" s="166">
        <v>3.2</v>
      </c>
      <c r="Q6" s="168">
        <v>-3.4</v>
      </c>
    </row>
    <row r="7" spans="1:19" x14ac:dyDescent="0.15">
      <c r="A7" s="67"/>
      <c r="B7" s="159" t="s">
        <v>89</v>
      </c>
      <c r="C7" s="160"/>
      <c r="D7" s="161" t="s">
        <v>21</v>
      </c>
      <c r="E7" s="169">
        <v>1</v>
      </c>
      <c r="F7" s="169">
        <v>5.2999999999999972</v>
      </c>
      <c r="G7" s="169">
        <v>-2.5999999999999943</v>
      </c>
      <c r="H7" s="169">
        <v>-8.5</v>
      </c>
      <c r="I7" s="169">
        <v>15.200000000000003</v>
      </c>
      <c r="J7" s="169">
        <v>-4.5999999999999943</v>
      </c>
      <c r="K7" s="169">
        <v>-1.5</v>
      </c>
      <c r="L7" s="65">
        <v>7.7</v>
      </c>
      <c r="M7" s="65">
        <v>-2.7</v>
      </c>
      <c r="N7" s="64">
        <v>-7.6</v>
      </c>
      <c r="O7" s="64">
        <v>2.5</v>
      </c>
      <c r="P7" s="65">
        <v>6.2</v>
      </c>
      <c r="Q7" s="66">
        <v>10.5</v>
      </c>
    </row>
    <row r="8" spans="1:19" s="2" customFormat="1" ht="18" x14ac:dyDescent="0.15">
      <c r="A8" s="10" t="s">
        <v>25</v>
      </c>
      <c r="B8" s="149" t="s">
        <v>90</v>
      </c>
      <c r="C8" s="150"/>
      <c r="D8" s="41" t="s">
        <v>18</v>
      </c>
      <c r="E8" s="61">
        <v>866.09299999999996</v>
      </c>
      <c r="F8" s="61">
        <v>1152.904</v>
      </c>
      <c r="G8" s="61">
        <v>1080.133</v>
      </c>
      <c r="H8" s="61">
        <v>941.88699999999994</v>
      </c>
      <c r="I8" s="61">
        <v>916.798</v>
      </c>
      <c r="J8" s="61">
        <v>1017.5890000000001</v>
      </c>
      <c r="K8" s="61">
        <v>1119.924</v>
      </c>
      <c r="L8" s="62">
        <v>1288.173</v>
      </c>
      <c r="M8" s="62">
        <v>1443.597</v>
      </c>
      <c r="N8" s="61">
        <v>1660.711</v>
      </c>
      <c r="O8" s="61">
        <v>1668.4290000000001</v>
      </c>
      <c r="P8" s="62">
        <v>2025.5619999999999</v>
      </c>
      <c r="Q8" s="63">
        <v>2512.4079999999999</v>
      </c>
      <c r="R8" s="1"/>
    </row>
    <row r="9" spans="1:19" s="2" customFormat="1" ht="18" x14ac:dyDescent="0.15">
      <c r="A9" s="60"/>
      <c r="B9" s="159" t="s">
        <v>27</v>
      </c>
      <c r="C9" s="160"/>
      <c r="D9" s="46" t="s">
        <v>21</v>
      </c>
      <c r="E9" s="64">
        <v>6.0651736328284755</v>
      </c>
      <c r="F9" s="64">
        <v>26.531355165639184</v>
      </c>
      <c r="G9" s="64">
        <v>-11.906080093632269</v>
      </c>
      <c r="H9" s="64">
        <v>-16.799999999999997</v>
      </c>
      <c r="I9" s="64">
        <v>-6.5999999999999943</v>
      </c>
      <c r="J9" s="64">
        <v>-1.0999999999999943</v>
      </c>
      <c r="K9" s="64">
        <v>-1.2000000000000028</v>
      </c>
      <c r="L9" s="65">
        <v>10.769135637823467</v>
      </c>
      <c r="M9" s="65">
        <v>6.2</v>
      </c>
      <c r="N9" s="64">
        <v>8.8000000000000007</v>
      </c>
      <c r="O9" s="64">
        <v>-6</v>
      </c>
      <c r="P9" s="65">
        <v>14.200000000000003</v>
      </c>
      <c r="Q9" s="66">
        <v>10.799999999999997</v>
      </c>
      <c r="R9" s="1"/>
    </row>
    <row r="10" spans="1:19" ht="13.5" customHeight="1" x14ac:dyDescent="0.15">
      <c r="A10" s="19" t="s">
        <v>31</v>
      </c>
      <c r="B10" s="159" t="s">
        <v>91</v>
      </c>
      <c r="C10" s="160"/>
      <c r="D10" s="46" t="s">
        <v>21</v>
      </c>
      <c r="E10" s="85">
        <v>5.9</v>
      </c>
      <c r="F10" s="85">
        <v>1.2</v>
      </c>
      <c r="G10" s="85">
        <v>5.8</v>
      </c>
      <c r="H10" s="85">
        <v>4.8</v>
      </c>
      <c r="I10" s="85">
        <v>-0.8</v>
      </c>
      <c r="J10" s="85">
        <v>-3.6</v>
      </c>
      <c r="K10" s="85">
        <v>-4.5</v>
      </c>
      <c r="L10" s="170">
        <v>-0.2</v>
      </c>
      <c r="M10" s="170">
        <v>1.7</v>
      </c>
      <c r="N10" s="171">
        <v>1.9</v>
      </c>
      <c r="O10" s="171">
        <v>-1.4000000000000057</v>
      </c>
      <c r="P10" s="170">
        <v>3.9000000000000057</v>
      </c>
      <c r="Q10" s="172">
        <v>-1.5</v>
      </c>
    </row>
    <row r="11" spans="1:19" x14ac:dyDescent="0.15">
      <c r="A11" s="60" t="s">
        <v>92</v>
      </c>
      <c r="B11" s="162" t="s">
        <v>93</v>
      </c>
      <c r="C11" s="163"/>
      <c r="D11" s="164" t="s">
        <v>18</v>
      </c>
      <c r="E11" s="26">
        <v>836.52070000000003</v>
      </c>
      <c r="F11" s="26">
        <v>949.31169999999997</v>
      </c>
      <c r="G11" s="26">
        <v>1048.1492000000001</v>
      </c>
      <c r="H11" s="26">
        <v>1180.0327</v>
      </c>
      <c r="I11" s="26">
        <v>1317.3970999999999</v>
      </c>
      <c r="J11" s="26">
        <v>1498.1036000000001</v>
      </c>
      <c r="K11" s="26">
        <v>1570.4069999999997</v>
      </c>
      <c r="L11" s="57">
        <v>1644.1022000000003</v>
      </c>
      <c r="M11" s="57">
        <v>1743.6398999999997</v>
      </c>
      <c r="N11" s="56">
        <v>1878.5313999999996</v>
      </c>
      <c r="O11" s="56">
        <v>1906.7191</v>
      </c>
      <c r="P11" s="57">
        <v>2145.0334999999995</v>
      </c>
      <c r="Q11" s="58">
        <v>2422.7221</v>
      </c>
    </row>
    <row r="12" spans="1:19" x14ac:dyDescent="0.15">
      <c r="A12" s="67"/>
      <c r="B12" s="156" t="s">
        <v>94</v>
      </c>
      <c r="C12" s="157"/>
      <c r="D12" s="158" t="s">
        <v>21</v>
      </c>
      <c r="E12" s="173">
        <v>3.9353426113926275</v>
      </c>
      <c r="F12" s="173">
        <v>5.2999999999999972</v>
      </c>
      <c r="G12" s="173">
        <v>4.7999999999999972</v>
      </c>
      <c r="H12" s="173">
        <v>5.7000000000000028</v>
      </c>
      <c r="I12" s="173">
        <v>5.0999999999999943</v>
      </c>
      <c r="J12" s="173">
        <v>-1.5</v>
      </c>
      <c r="K12" s="173">
        <v>-2.2999999999999972</v>
      </c>
      <c r="L12" s="79">
        <v>2</v>
      </c>
      <c r="M12" s="79">
        <v>3.2999999999999972</v>
      </c>
      <c r="N12" s="78">
        <v>3.2999999999999972</v>
      </c>
      <c r="O12" s="78">
        <v>-2.5</v>
      </c>
      <c r="P12" s="79">
        <v>5.2999999999999972</v>
      </c>
      <c r="Q12" s="80">
        <v>-1.0999999999999943</v>
      </c>
    </row>
    <row r="13" spans="1:19" ht="16.5" x14ac:dyDescent="0.15">
      <c r="A13" s="67"/>
      <c r="B13" s="174" t="s">
        <v>95</v>
      </c>
      <c r="C13" s="175"/>
      <c r="D13" s="161" t="s">
        <v>39</v>
      </c>
      <c r="E13" s="176">
        <v>7.6800000000000068</v>
      </c>
      <c r="F13" s="176">
        <v>6.7999999999999972</v>
      </c>
      <c r="G13" s="176">
        <v>5.9300000000000068</v>
      </c>
      <c r="H13" s="176">
        <v>6.5499999999999972</v>
      </c>
      <c r="I13" s="176">
        <v>10.739999999999995</v>
      </c>
      <c r="J13" s="176">
        <v>12.019999999999996</v>
      </c>
      <c r="K13" s="176">
        <v>5.3900000000000006</v>
      </c>
      <c r="L13" s="177">
        <v>2.0699999999999932</v>
      </c>
      <c r="M13" s="177">
        <v>3.7600000000000051</v>
      </c>
      <c r="N13" s="178">
        <v>3.8900000000000006</v>
      </c>
      <c r="O13" s="178">
        <v>4.9899999999999949</v>
      </c>
      <c r="P13" s="177">
        <v>7.2</v>
      </c>
      <c r="Q13" s="179">
        <v>11.8</v>
      </c>
    </row>
    <row r="14" spans="1:19" x14ac:dyDescent="0.15">
      <c r="A14" s="10" t="s">
        <v>40</v>
      </c>
      <c r="B14" s="24" t="s">
        <v>41</v>
      </c>
      <c r="C14" s="151"/>
      <c r="D14" s="41" t="s">
        <v>33</v>
      </c>
      <c r="E14" s="42">
        <v>25814.2</v>
      </c>
      <c r="F14" s="42">
        <v>29319.7</v>
      </c>
      <c r="G14" s="42">
        <v>33584</v>
      </c>
      <c r="H14" s="42">
        <v>37578.800000000003</v>
      </c>
      <c r="I14" s="42">
        <v>40876</v>
      </c>
      <c r="J14" s="42">
        <v>43164</v>
      </c>
      <c r="K14" s="42">
        <v>45786</v>
      </c>
      <c r="L14" s="153">
        <v>48952</v>
      </c>
      <c r="M14" s="153">
        <v>51667</v>
      </c>
      <c r="N14" s="152">
        <v>56437</v>
      </c>
      <c r="O14" s="152">
        <v>60358</v>
      </c>
      <c r="P14" s="153">
        <v>66374</v>
      </c>
      <c r="Q14" s="154">
        <v>74799</v>
      </c>
    </row>
    <row r="15" spans="1:19" ht="16.5" x14ac:dyDescent="0.15">
      <c r="A15" s="17"/>
      <c r="B15" s="156" t="s">
        <v>96</v>
      </c>
      <c r="C15" s="157"/>
      <c r="D15" s="35" t="s">
        <v>85</v>
      </c>
      <c r="E15" s="82">
        <v>4039.4</v>
      </c>
      <c r="F15" s="82">
        <v>4105.5</v>
      </c>
      <c r="G15" s="82">
        <v>4099.8999999999996</v>
      </c>
      <c r="H15" s="82">
        <v>4113.2</v>
      </c>
      <c r="I15" s="82">
        <v>4092.7</v>
      </c>
      <c r="J15" s="82">
        <v>4060.8</v>
      </c>
      <c r="K15" s="82">
        <v>4045.3</v>
      </c>
      <c r="L15" s="180">
        <v>4027.5</v>
      </c>
      <c r="M15" s="180">
        <v>4038.1</v>
      </c>
      <c r="N15" s="181">
        <v>3954.1</v>
      </c>
      <c r="O15" s="181">
        <v>3947.3</v>
      </c>
      <c r="P15" s="180">
        <v>3975.8</v>
      </c>
      <c r="Q15" s="182">
        <v>3962.4</v>
      </c>
    </row>
    <row r="16" spans="1:19" ht="16.5" x14ac:dyDescent="0.15">
      <c r="A16" s="17"/>
      <c r="B16" s="156" t="s">
        <v>97</v>
      </c>
      <c r="C16" s="157"/>
      <c r="D16" s="35" t="s">
        <v>85</v>
      </c>
      <c r="E16" s="82">
        <v>403.2</v>
      </c>
      <c r="F16" s="82">
        <v>352.9</v>
      </c>
      <c r="G16" s="82">
        <v>321</v>
      </c>
      <c r="H16" s="82">
        <v>316.7</v>
      </c>
      <c r="I16" s="82">
        <v>311.2</v>
      </c>
      <c r="J16" s="82">
        <v>309.39999999999998</v>
      </c>
      <c r="K16" s="82">
        <v>297.39999999999998</v>
      </c>
      <c r="L16" s="180">
        <v>288.10000000000002</v>
      </c>
      <c r="M16" s="180">
        <v>271.39999999999998</v>
      </c>
      <c r="N16" s="181">
        <v>254.1</v>
      </c>
      <c r="O16" s="181">
        <v>274.10000000000002</v>
      </c>
      <c r="P16" s="180">
        <v>239.3</v>
      </c>
      <c r="Q16" s="182">
        <v>201.8</v>
      </c>
    </row>
    <row r="17" spans="1:22" ht="16.5" x14ac:dyDescent="0.15">
      <c r="A17" s="60"/>
      <c r="B17" s="159" t="s">
        <v>98</v>
      </c>
      <c r="C17" s="160"/>
      <c r="D17" s="46" t="s">
        <v>46</v>
      </c>
      <c r="E17" s="176">
        <v>9.0756683851612809</v>
      </c>
      <c r="F17" s="176">
        <v>7.9154684492657488</v>
      </c>
      <c r="G17" s="176">
        <v>7.2610388714400269</v>
      </c>
      <c r="H17" s="176">
        <v>7.1491746281277928</v>
      </c>
      <c r="I17" s="176">
        <v>7.0665344189274126</v>
      </c>
      <c r="J17" s="176">
        <v>7.0797302563278803</v>
      </c>
      <c r="K17" s="176">
        <v>6.8483624262085483</v>
      </c>
      <c r="L17" s="177">
        <v>6.6758829845854546</v>
      </c>
      <c r="M17" s="177">
        <v>6.2977421179023647</v>
      </c>
      <c r="N17" s="178">
        <v>6.0381795447103315</v>
      </c>
      <c r="O17" s="178">
        <v>6.4932603700281906</v>
      </c>
      <c r="P17" s="177">
        <v>5.6772081326658919</v>
      </c>
      <c r="Q17" s="179">
        <v>4.8461852501140701</v>
      </c>
    </row>
    <row r="18" spans="1:22" x14ac:dyDescent="0.15">
      <c r="A18" s="183" t="s">
        <v>99</v>
      </c>
      <c r="B18" s="184" t="s">
        <v>60</v>
      </c>
      <c r="C18" s="185" t="s">
        <v>100</v>
      </c>
      <c r="D18" s="150" t="s">
        <v>61</v>
      </c>
      <c r="E18" s="152">
        <v>18579.017609999999</v>
      </c>
      <c r="F18" s="152">
        <v>25012.407709999999</v>
      </c>
      <c r="G18" s="152">
        <v>25899.277600000001</v>
      </c>
      <c r="H18" s="152">
        <v>28030.23173</v>
      </c>
      <c r="I18" s="152">
        <v>28491.25993</v>
      </c>
      <c r="J18" s="152">
        <v>20617.52807</v>
      </c>
      <c r="K18" s="152">
        <v>18618.00606</v>
      </c>
      <c r="L18" s="153">
        <v>22240.342905999998</v>
      </c>
      <c r="M18" s="153">
        <v>29216.679639999998</v>
      </c>
      <c r="N18" s="152">
        <v>28780.11793</v>
      </c>
      <c r="O18" s="152">
        <v>24054.01527</v>
      </c>
      <c r="P18" s="153">
        <v>28580.402529999999</v>
      </c>
      <c r="Q18" s="154">
        <v>37861.4</v>
      </c>
      <c r="R18" s="186"/>
      <c r="T18" s="187"/>
      <c r="U18" s="187"/>
      <c r="V18" s="188"/>
    </row>
    <row r="19" spans="1:22" x14ac:dyDescent="0.15">
      <c r="A19" s="189"/>
      <c r="B19" s="190"/>
      <c r="C19" s="191" t="s">
        <v>101</v>
      </c>
      <c r="D19" s="157"/>
      <c r="E19" s="181">
        <v>6155.2826599999999</v>
      </c>
      <c r="F19" s="181">
        <v>6855.3041800000001</v>
      </c>
      <c r="G19" s="181">
        <v>7392.2267000000002</v>
      </c>
      <c r="H19" s="181">
        <v>9135.3098000000009</v>
      </c>
      <c r="I19" s="181">
        <v>8466.1143900000006</v>
      </c>
      <c r="J19" s="181">
        <v>6329.8254700000007</v>
      </c>
      <c r="K19" s="181">
        <v>4783.4031800000002</v>
      </c>
      <c r="L19" s="180">
        <v>4821.7408099999993</v>
      </c>
      <c r="M19" s="180">
        <v>6291.8797519999998</v>
      </c>
      <c r="N19" s="181">
        <v>6069.26433</v>
      </c>
      <c r="O19" s="181">
        <v>4510.2958699999999</v>
      </c>
      <c r="P19" s="180">
        <v>4011.3857000000003</v>
      </c>
      <c r="Q19" s="192" t="s">
        <v>4</v>
      </c>
      <c r="R19" s="186"/>
      <c r="T19" s="187"/>
      <c r="U19" s="187"/>
      <c r="V19" s="188"/>
    </row>
    <row r="20" spans="1:22" x14ac:dyDescent="0.15">
      <c r="A20" s="189"/>
      <c r="B20" s="190"/>
      <c r="C20" s="191" t="s">
        <v>102</v>
      </c>
      <c r="D20" s="157"/>
      <c r="E20" s="181">
        <v>3075.86969</v>
      </c>
      <c r="F20" s="181">
        <v>3967.7346899999998</v>
      </c>
      <c r="G20" s="181">
        <v>5179.6390899999997</v>
      </c>
      <c r="H20" s="181">
        <v>5448.8789699999998</v>
      </c>
      <c r="I20" s="181">
        <v>5419.4799400000002</v>
      </c>
      <c r="J20" s="181">
        <v>3868.3452900000007</v>
      </c>
      <c r="K20" s="181">
        <v>3850.3844499999991</v>
      </c>
      <c r="L20" s="180">
        <v>5079.8720219999996</v>
      </c>
      <c r="M20" s="180">
        <v>6889.7334859999992</v>
      </c>
      <c r="N20" s="181">
        <v>6453.3955500000002</v>
      </c>
      <c r="O20" s="181">
        <v>6935.4314999999997</v>
      </c>
      <c r="P20" s="180">
        <v>8736.9596500000007</v>
      </c>
      <c r="Q20" s="182" t="s">
        <v>3</v>
      </c>
      <c r="R20" s="186"/>
      <c r="U20" s="187"/>
      <c r="V20" s="188"/>
    </row>
    <row r="21" spans="1:22" x14ac:dyDescent="0.15">
      <c r="A21" s="189"/>
      <c r="B21" s="190"/>
      <c r="C21" s="191" t="s">
        <v>103</v>
      </c>
      <c r="D21" s="157"/>
      <c r="E21" s="181">
        <v>5350.3499899999997</v>
      </c>
      <c r="F21" s="181">
        <v>8462.4059600000001</v>
      </c>
      <c r="G21" s="181">
        <v>8369.7363700000005</v>
      </c>
      <c r="H21" s="181">
        <v>8430.9039699999994</v>
      </c>
      <c r="I21" s="181">
        <v>9113.8658099999993</v>
      </c>
      <c r="J21" s="181">
        <v>5824.0202099999997</v>
      </c>
      <c r="K21" s="181">
        <v>4870.6051300000017</v>
      </c>
      <c r="L21" s="180">
        <v>6137.5214489999998</v>
      </c>
      <c r="M21" s="180">
        <v>9267.9988819999999</v>
      </c>
      <c r="N21" s="181">
        <v>9420.3837600000006</v>
      </c>
      <c r="O21" s="181">
        <v>7139.1340399999999</v>
      </c>
      <c r="P21" s="180">
        <v>8999.1979300000003</v>
      </c>
      <c r="Q21" s="182" t="s">
        <v>3</v>
      </c>
      <c r="R21" s="186"/>
      <c r="T21" s="187"/>
      <c r="U21" s="187"/>
      <c r="V21" s="188"/>
    </row>
    <row r="22" spans="1:22" x14ac:dyDescent="0.15">
      <c r="A22" s="189"/>
      <c r="B22" s="190"/>
      <c r="C22" s="191" t="s">
        <v>104</v>
      </c>
      <c r="D22" s="157"/>
      <c r="E22" s="181">
        <v>58.714320000000001</v>
      </c>
      <c r="F22" s="181">
        <v>44.017679999999999</v>
      </c>
      <c r="G22" s="181">
        <v>62.401420000000002</v>
      </c>
      <c r="H22" s="181">
        <v>157.87529000000001</v>
      </c>
      <c r="I22" s="181">
        <v>239.38623999999999</v>
      </c>
      <c r="J22" s="181">
        <v>104.12535999999999</v>
      </c>
      <c r="K22" s="181">
        <v>50.384370000000011</v>
      </c>
      <c r="L22" s="180">
        <v>79.691890999999998</v>
      </c>
      <c r="M22" s="180">
        <v>79.703152000000003</v>
      </c>
      <c r="N22" s="181">
        <v>156.40232999999998</v>
      </c>
      <c r="O22" s="181">
        <v>89.773440000000008</v>
      </c>
      <c r="P22" s="180">
        <v>64.956019999999995</v>
      </c>
      <c r="Q22" s="182" t="s">
        <v>3</v>
      </c>
      <c r="R22" s="186"/>
      <c r="T22" s="187"/>
      <c r="U22" s="187"/>
      <c r="V22" s="188"/>
    </row>
    <row r="23" spans="1:22" x14ac:dyDescent="0.15">
      <c r="A23" s="189"/>
      <c r="B23" s="193"/>
      <c r="C23" s="194" t="s">
        <v>105</v>
      </c>
      <c r="D23" s="157"/>
      <c r="E23" s="195">
        <v>3938.8009500000007</v>
      </c>
      <c r="F23" s="196">
        <v>5682.9451999999983</v>
      </c>
      <c r="G23" s="196">
        <v>4895.2740200000007</v>
      </c>
      <c r="H23" s="196">
        <v>4857.2636999999995</v>
      </c>
      <c r="I23" s="196">
        <v>5252.4135500000011</v>
      </c>
      <c r="J23" s="196">
        <v>4491.2117399999979</v>
      </c>
      <c r="K23" s="196">
        <v>5063.2289299999975</v>
      </c>
      <c r="L23" s="197">
        <v>6121.5167339999989</v>
      </c>
      <c r="M23" s="197">
        <v>6687.3643680000005</v>
      </c>
      <c r="N23" s="196">
        <v>6680.6719600000006</v>
      </c>
      <c r="O23" s="196">
        <v>5379.3804199999977</v>
      </c>
      <c r="P23" s="197">
        <v>6767.9032300000008</v>
      </c>
      <c r="Q23" s="198" t="s">
        <v>3</v>
      </c>
      <c r="R23" s="186"/>
      <c r="T23" s="187"/>
      <c r="U23" s="187"/>
      <c r="V23" s="188"/>
    </row>
    <row r="24" spans="1:22" x14ac:dyDescent="0.15">
      <c r="A24" s="189"/>
      <c r="B24" s="199" t="s">
        <v>62</v>
      </c>
      <c r="C24" s="185" t="s">
        <v>100</v>
      </c>
      <c r="D24" s="157"/>
      <c r="E24" s="200">
        <v>7653.6013899999998</v>
      </c>
      <c r="F24" s="152">
        <v>9109.6619499999997</v>
      </c>
      <c r="G24" s="152">
        <v>10261.596670000001</v>
      </c>
      <c r="H24" s="152">
        <v>12032.48495</v>
      </c>
      <c r="I24" s="152">
        <v>10488.635550000001</v>
      </c>
      <c r="J24" s="152">
        <v>5880.9254800000008</v>
      </c>
      <c r="K24" s="152">
        <v>5785.7562099999996</v>
      </c>
      <c r="L24" s="153">
        <v>6288.9292939999996</v>
      </c>
      <c r="M24" s="153">
        <v>6817.5760279999995</v>
      </c>
      <c r="N24" s="152">
        <v>8383.2691500000001</v>
      </c>
      <c r="O24" s="152">
        <v>8060.4097899999997</v>
      </c>
      <c r="P24" s="153">
        <v>10577.220859999999</v>
      </c>
      <c r="Q24" s="154">
        <v>13133.6</v>
      </c>
      <c r="R24" s="186"/>
      <c r="T24" s="187"/>
      <c r="U24" s="187"/>
      <c r="V24" s="188"/>
    </row>
    <row r="25" spans="1:22" x14ac:dyDescent="0.15">
      <c r="A25" s="189"/>
      <c r="B25" s="190"/>
      <c r="C25" s="191" t="s">
        <v>101</v>
      </c>
      <c r="D25" s="157"/>
      <c r="E25" s="181">
        <v>773.08748000000003</v>
      </c>
      <c r="F25" s="181">
        <v>903.41546000000005</v>
      </c>
      <c r="G25" s="181">
        <v>958.44236999999998</v>
      </c>
      <c r="H25" s="181">
        <v>1730.43904</v>
      </c>
      <c r="I25" s="181">
        <v>1773.92723</v>
      </c>
      <c r="J25" s="181">
        <v>716.42959999999982</v>
      </c>
      <c r="K25" s="181">
        <v>424.47274999999996</v>
      </c>
      <c r="L25" s="180">
        <v>582.853657</v>
      </c>
      <c r="M25" s="180">
        <v>500.11435600000004</v>
      </c>
      <c r="N25" s="181">
        <v>1243.1191699999999</v>
      </c>
      <c r="O25" s="181">
        <v>1078.1947700000001</v>
      </c>
      <c r="P25" s="180">
        <v>1258.75766</v>
      </c>
      <c r="Q25" s="182" t="s">
        <v>3</v>
      </c>
      <c r="R25" s="186"/>
      <c r="T25" s="187"/>
      <c r="U25" s="187"/>
      <c r="V25" s="188"/>
    </row>
    <row r="26" spans="1:22" x14ac:dyDescent="0.15">
      <c r="A26" s="189"/>
      <c r="B26" s="190"/>
      <c r="C26" s="191" t="s">
        <v>102</v>
      </c>
      <c r="D26" s="157"/>
      <c r="E26" s="181">
        <v>3909.5545099999999</v>
      </c>
      <c r="F26" s="181">
        <v>4224.4362600000004</v>
      </c>
      <c r="G26" s="181">
        <v>4671.3590899999999</v>
      </c>
      <c r="H26" s="181">
        <v>5629.1946799999996</v>
      </c>
      <c r="I26" s="181">
        <v>4721.7241199999999</v>
      </c>
      <c r="J26" s="181">
        <v>2499.8996399999996</v>
      </c>
      <c r="K26" s="181">
        <v>2280.4182299999998</v>
      </c>
      <c r="L26" s="180">
        <v>2690.3685010000004</v>
      </c>
      <c r="M26" s="180">
        <v>3855.5728449999997</v>
      </c>
      <c r="N26" s="181">
        <v>4018.5697</v>
      </c>
      <c r="O26" s="181">
        <v>3905.6300200000001</v>
      </c>
      <c r="P26" s="180">
        <v>5154.7122199999994</v>
      </c>
      <c r="Q26" s="182" t="s">
        <v>3</v>
      </c>
      <c r="R26" s="186"/>
      <c r="T26" s="187"/>
      <c r="U26" s="187"/>
      <c r="V26" s="188"/>
    </row>
    <row r="27" spans="1:22" x14ac:dyDescent="0.15">
      <c r="A27" s="189"/>
      <c r="B27" s="190"/>
      <c r="C27" s="191" t="s">
        <v>103</v>
      </c>
      <c r="D27" s="157"/>
      <c r="E27" s="181">
        <v>884.73855000000003</v>
      </c>
      <c r="F27" s="181">
        <v>1312.1600800000001</v>
      </c>
      <c r="G27" s="181">
        <v>1867.2593100000001</v>
      </c>
      <c r="H27" s="181">
        <v>1458.54204</v>
      </c>
      <c r="I27" s="181">
        <v>1113.7166999999999</v>
      </c>
      <c r="J27" s="181">
        <v>430.81808000000001</v>
      </c>
      <c r="K27" s="181">
        <v>635.72191000000009</v>
      </c>
      <c r="L27" s="180">
        <v>967.24181799999997</v>
      </c>
      <c r="M27" s="180">
        <v>564.04914400000007</v>
      </c>
      <c r="N27" s="181">
        <v>701.79782</v>
      </c>
      <c r="O27" s="181">
        <v>657.19336999999996</v>
      </c>
      <c r="P27" s="180">
        <v>1325.75243</v>
      </c>
      <c r="Q27" s="182" t="s">
        <v>3</v>
      </c>
      <c r="R27" s="186"/>
      <c r="T27" s="187"/>
      <c r="U27" s="187"/>
      <c r="V27" s="188"/>
    </row>
    <row r="28" spans="1:22" x14ac:dyDescent="0.15">
      <c r="A28" s="189"/>
      <c r="B28" s="190"/>
      <c r="C28" s="191" t="s">
        <v>104</v>
      </c>
      <c r="D28" s="157"/>
      <c r="E28" s="181">
        <v>551.36630000000002</v>
      </c>
      <c r="F28" s="181">
        <v>697.39256999999998</v>
      </c>
      <c r="G28" s="181">
        <v>695.79570999999999</v>
      </c>
      <c r="H28" s="181">
        <v>713.53738999999996</v>
      </c>
      <c r="I28" s="181">
        <v>622.40993000000003</v>
      </c>
      <c r="J28" s="181">
        <v>545.11739</v>
      </c>
      <c r="K28" s="181">
        <v>729.29356999999993</v>
      </c>
      <c r="L28" s="180">
        <v>369.72135600000001</v>
      </c>
      <c r="M28" s="180">
        <v>411.52511100000004</v>
      </c>
      <c r="N28" s="181">
        <v>401.18727000000001</v>
      </c>
      <c r="O28" s="181">
        <v>318.56342999999998</v>
      </c>
      <c r="P28" s="180">
        <v>322.54245000000003</v>
      </c>
      <c r="Q28" s="182" t="s">
        <v>3</v>
      </c>
      <c r="R28" s="186"/>
      <c r="T28" s="187"/>
      <c r="U28" s="187"/>
      <c r="V28" s="188"/>
    </row>
    <row r="29" spans="1:22" x14ac:dyDescent="0.15">
      <c r="A29" s="189"/>
      <c r="B29" s="201"/>
      <c r="C29" s="194" t="s">
        <v>105</v>
      </c>
      <c r="D29" s="157"/>
      <c r="E29" s="195">
        <v>1534.85455</v>
      </c>
      <c r="F29" s="196">
        <v>1972.2575799999995</v>
      </c>
      <c r="G29" s="196">
        <v>2068.7401900000004</v>
      </c>
      <c r="H29" s="196">
        <v>2500.7718000000004</v>
      </c>
      <c r="I29" s="196">
        <v>2256.8575700000001</v>
      </c>
      <c r="J29" s="196">
        <v>1688.6607700000009</v>
      </c>
      <c r="K29" s="196">
        <v>1715.8497500000001</v>
      </c>
      <c r="L29" s="197">
        <v>1678.7439620000002</v>
      </c>
      <c r="M29" s="197">
        <v>1486.3145719999998</v>
      </c>
      <c r="N29" s="196">
        <v>2018.5951899999995</v>
      </c>
      <c r="O29" s="196">
        <v>2100.8282000000004</v>
      </c>
      <c r="P29" s="197">
        <v>2515.4560999999994</v>
      </c>
      <c r="Q29" s="198" t="s">
        <v>3</v>
      </c>
      <c r="R29" s="186"/>
      <c r="T29" s="187"/>
      <c r="U29" s="187"/>
      <c r="V29" s="188"/>
    </row>
    <row r="30" spans="1:22" x14ac:dyDescent="0.15">
      <c r="A30" s="189"/>
      <c r="B30" s="149" t="s">
        <v>106</v>
      </c>
      <c r="C30" s="150"/>
      <c r="D30" s="157"/>
      <c r="E30" s="202">
        <v>26232.618999999999</v>
      </c>
      <c r="F30" s="42">
        <v>34122.069660000001</v>
      </c>
      <c r="G30" s="42">
        <v>36160.87427</v>
      </c>
      <c r="H30" s="42">
        <v>40062.716679999998</v>
      </c>
      <c r="I30" s="42">
        <v>38979.895479999999</v>
      </c>
      <c r="J30" s="42">
        <v>26498.453550000002</v>
      </c>
      <c r="K30" s="42">
        <v>24403.762269999999</v>
      </c>
      <c r="L30" s="43">
        <v>28529.272199999999</v>
      </c>
      <c r="M30" s="43">
        <v>36034.255667999998</v>
      </c>
      <c r="N30" s="42">
        <v>37163.38708</v>
      </c>
      <c r="O30" s="42">
        <v>32114.425060000001</v>
      </c>
      <c r="P30" s="43">
        <v>39157.623390000001</v>
      </c>
      <c r="Q30" s="44">
        <v>50995</v>
      </c>
      <c r="S30" s="203"/>
      <c r="T30" s="203"/>
    </row>
    <row r="31" spans="1:22" x14ac:dyDescent="0.15">
      <c r="A31" s="204"/>
      <c r="B31" s="205" t="s">
        <v>107</v>
      </c>
      <c r="C31" s="206"/>
      <c r="D31" s="206"/>
      <c r="E31" s="207">
        <v>10925.416219999999</v>
      </c>
      <c r="F31" s="207">
        <v>15902.74576</v>
      </c>
      <c r="G31" s="207">
        <v>15637.68093</v>
      </c>
      <c r="H31" s="207">
        <v>15997.746779999999</v>
      </c>
      <c r="I31" s="207">
        <v>18002.624380000001</v>
      </c>
      <c r="J31" s="207">
        <v>14736.602589999999</v>
      </c>
      <c r="K31" s="207">
        <v>12832.24985</v>
      </c>
      <c r="L31" s="208">
        <v>15951.413611999998</v>
      </c>
      <c r="M31" s="208">
        <v>22399.103611999999</v>
      </c>
      <c r="N31" s="207">
        <v>20396.84878</v>
      </c>
      <c r="O31" s="207">
        <v>15993.60548</v>
      </c>
      <c r="P31" s="208">
        <v>18003.181669999998</v>
      </c>
      <c r="Q31" s="209">
        <v>24727.800000000003</v>
      </c>
    </row>
    <row r="32" spans="1:22" x14ac:dyDescent="0.15">
      <c r="A32" s="11" t="s">
        <v>108</v>
      </c>
      <c r="B32" s="210" t="s">
        <v>109</v>
      </c>
      <c r="C32" s="211"/>
      <c r="D32" s="144" t="s">
        <v>110</v>
      </c>
      <c r="E32" s="13" t="s">
        <v>2</v>
      </c>
      <c r="F32" s="13">
        <v>1020.2082323258674</v>
      </c>
      <c r="G32" s="13">
        <v>790.43911706115341</v>
      </c>
      <c r="H32" s="13">
        <v>1867.8384081887316</v>
      </c>
      <c r="I32" s="13">
        <v>4977.4182982679686</v>
      </c>
      <c r="J32" s="13">
        <v>7024.1750559322736</v>
      </c>
      <c r="K32" s="13">
        <v>10507.684077805558</v>
      </c>
      <c r="L32" s="14">
        <v>8313.2284366581989</v>
      </c>
      <c r="M32" s="14">
        <v>1474.4253312377173</v>
      </c>
      <c r="N32" s="13">
        <v>2195.6147406016171</v>
      </c>
      <c r="O32" s="13">
        <v>1283.282065256883</v>
      </c>
      <c r="P32" s="14">
        <v>2556.7182765131165</v>
      </c>
      <c r="Q32" s="212" t="s">
        <v>4</v>
      </c>
    </row>
    <row r="33" spans="1:18" x14ac:dyDescent="0.15">
      <c r="A33" s="2" t="s">
        <v>111</v>
      </c>
      <c r="B33" s="9"/>
      <c r="C33" s="2"/>
      <c r="D33" s="9"/>
      <c r="E33" s="213"/>
      <c r="F33" s="213"/>
      <c r="G33" s="213"/>
      <c r="H33" s="213"/>
      <c r="I33" s="213"/>
      <c r="J33" s="213"/>
      <c r="K33" s="213"/>
    </row>
    <row r="34" spans="1:18" x14ac:dyDescent="0.15">
      <c r="A34" s="2" t="s">
        <v>112</v>
      </c>
      <c r="B34" s="9"/>
      <c r="C34" s="2"/>
      <c r="D34" s="9"/>
      <c r="E34" s="136"/>
      <c r="F34" s="136"/>
      <c r="G34" s="136"/>
      <c r="H34" s="136"/>
      <c r="I34" s="136"/>
      <c r="J34" s="136"/>
      <c r="K34" s="136"/>
      <c r="L34" s="136"/>
      <c r="M34" s="136"/>
      <c r="N34" s="136"/>
      <c r="O34" s="136"/>
      <c r="P34" s="136"/>
      <c r="Q34" s="136"/>
      <c r="R34" s="136"/>
    </row>
    <row r="35" spans="1:18" x14ac:dyDescent="0.15">
      <c r="A35" s="2" t="s">
        <v>113</v>
      </c>
      <c r="B35" s="9"/>
      <c r="C35" s="2"/>
      <c r="D35" s="9"/>
      <c r="E35" s="213"/>
      <c r="F35" s="213"/>
      <c r="G35" s="213"/>
      <c r="H35" s="213"/>
      <c r="I35" s="213"/>
      <c r="J35" s="214"/>
      <c r="K35" s="213"/>
      <c r="N35" s="214"/>
      <c r="O35" s="214"/>
      <c r="P35" s="214"/>
      <c r="Q35" s="214"/>
      <c r="R35" s="214"/>
    </row>
    <row r="36" spans="1:18" x14ac:dyDescent="0.15">
      <c r="A36" s="2" t="s">
        <v>114</v>
      </c>
      <c r="B36" s="9"/>
      <c r="C36" s="2"/>
      <c r="D36" s="9"/>
      <c r="E36" s="213"/>
      <c r="F36" s="213"/>
      <c r="G36" s="213"/>
      <c r="H36" s="213"/>
      <c r="I36" s="213"/>
      <c r="J36" s="214"/>
      <c r="K36" s="213"/>
      <c r="N36" s="214"/>
      <c r="O36" s="214"/>
      <c r="P36" s="214"/>
      <c r="Q36" s="214"/>
      <c r="R36" s="214"/>
    </row>
    <row r="37" spans="1:18" x14ac:dyDescent="0.15">
      <c r="A37" s="2" t="s">
        <v>115</v>
      </c>
      <c r="B37" s="9"/>
      <c r="C37" s="2"/>
      <c r="D37" s="9"/>
      <c r="E37" s="213"/>
      <c r="F37" s="213"/>
      <c r="G37" s="213"/>
      <c r="H37" s="213"/>
      <c r="I37" s="213"/>
      <c r="J37" s="214"/>
      <c r="K37" s="213"/>
      <c r="N37" s="214"/>
      <c r="O37" s="214"/>
      <c r="P37" s="214"/>
      <c r="Q37" s="214"/>
      <c r="R37" s="214"/>
    </row>
    <row r="38" spans="1:18" x14ac:dyDescent="0.15">
      <c r="A38" s="2" t="s">
        <v>116</v>
      </c>
      <c r="B38" s="9"/>
      <c r="C38" s="2"/>
      <c r="D38" s="9"/>
      <c r="E38" s="213"/>
      <c r="F38" s="213"/>
      <c r="G38" s="213"/>
      <c r="H38" s="213"/>
      <c r="I38" s="213"/>
      <c r="J38" s="214"/>
      <c r="K38" s="213"/>
      <c r="N38" s="214"/>
      <c r="O38" s="214"/>
      <c r="P38" s="214"/>
      <c r="Q38" s="214"/>
      <c r="R38" s="214"/>
    </row>
    <row r="39" spans="1:18" x14ac:dyDescent="0.15">
      <c r="A39" s="2" t="s">
        <v>117</v>
      </c>
      <c r="B39" s="9"/>
      <c r="C39" s="2"/>
      <c r="D39" s="9"/>
      <c r="E39" s="213"/>
      <c r="F39" s="213"/>
      <c r="G39" s="213"/>
      <c r="H39" s="213"/>
      <c r="I39" s="213"/>
      <c r="J39" s="214"/>
      <c r="K39" s="213"/>
      <c r="N39" s="214"/>
      <c r="O39" s="214"/>
      <c r="P39" s="214"/>
      <c r="Q39" s="214"/>
      <c r="R39" s="214"/>
    </row>
    <row r="40" spans="1:18" x14ac:dyDescent="0.15">
      <c r="A40" s="2" t="s">
        <v>118</v>
      </c>
      <c r="D40" s="9"/>
      <c r="E40" s="213"/>
      <c r="F40" s="213"/>
      <c r="G40" s="213"/>
      <c r="H40" s="213"/>
      <c r="I40" s="213"/>
      <c r="J40" s="214"/>
      <c r="K40" s="213"/>
      <c r="N40" s="214"/>
      <c r="O40" s="214"/>
      <c r="P40" s="214"/>
      <c r="Q40" s="214"/>
      <c r="R40" s="215"/>
    </row>
    <row r="41" spans="1:18" x14ac:dyDescent="0.15">
      <c r="A41" s="2" t="s">
        <v>119</v>
      </c>
      <c r="D41" s="9"/>
      <c r="E41" s="213"/>
      <c r="F41" s="213"/>
      <c r="G41" s="213"/>
      <c r="H41" s="213"/>
      <c r="I41" s="213"/>
      <c r="J41" s="214"/>
      <c r="K41" s="213"/>
      <c r="N41" s="214"/>
      <c r="O41" s="214"/>
      <c r="P41" s="214"/>
      <c r="Q41" s="214"/>
      <c r="R41" s="215"/>
    </row>
    <row r="42" spans="1:18" x14ac:dyDescent="0.15">
      <c r="D42" s="9"/>
      <c r="E42" s="213"/>
      <c r="F42" s="213"/>
      <c r="G42" s="213"/>
      <c r="H42" s="213"/>
      <c r="I42" s="213"/>
      <c r="J42" s="214"/>
      <c r="K42" s="213"/>
      <c r="N42" s="214"/>
      <c r="O42" s="214"/>
      <c r="P42" s="214"/>
      <c r="Q42" s="214"/>
      <c r="R42" s="215"/>
    </row>
    <row r="43" spans="1:18" x14ac:dyDescent="0.15">
      <c r="D43" s="9"/>
      <c r="I43" s="213"/>
      <c r="J43" s="214"/>
      <c r="K43" s="213"/>
      <c r="N43" s="214"/>
      <c r="O43" s="214"/>
      <c r="P43" s="214"/>
      <c r="Q43" s="214"/>
      <c r="R43" s="215"/>
    </row>
    <row r="44" spans="1:18" x14ac:dyDescent="0.15">
      <c r="I44" s="142"/>
      <c r="J44" s="142"/>
      <c r="K44" s="142"/>
      <c r="L44" s="142"/>
      <c r="M44" s="142"/>
      <c r="N44" s="142"/>
      <c r="O44" s="142"/>
      <c r="P44" s="142"/>
      <c r="Q44" s="142"/>
    </row>
    <row r="45" spans="1:18" x14ac:dyDescent="0.15">
      <c r="I45" s="142"/>
      <c r="J45" s="142"/>
      <c r="K45" s="142"/>
      <c r="L45" s="142"/>
      <c r="M45" s="142"/>
      <c r="N45" s="142"/>
      <c r="O45" s="142"/>
      <c r="P45" s="142"/>
      <c r="Q45" s="142"/>
    </row>
    <row r="46" spans="1:18" x14ac:dyDescent="0.15">
      <c r="I46" s="142"/>
      <c r="J46" s="142"/>
      <c r="K46" s="142"/>
      <c r="L46" s="142"/>
      <c r="M46" s="142"/>
      <c r="N46" s="142"/>
      <c r="O46" s="142"/>
      <c r="P46" s="142"/>
      <c r="Q46" s="142"/>
    </row>
    <row r="47" spans="1:18" x14ac:dyDescent="0.15">
      <c r="I47" s="142"/>
      <c r="J47" s="142"/>
      <c r="K47" s="142"/>
      <c r="L47" s="142"/>
      <c r="M47" s="142"/>
      <c r="N47" s="142"/>
      <c r="O47" s="142"/>
      <c r="P47" s="142"/>
      <c r="Q47" s="142"/>
    </row>
    <row r="48" spans="1:18" x14ac:dyDescent="0.15">
      <c r="I48" s="142"/>
      <c r="J48" s="142"/>
      <c r="K48" s="142"/>
      <c r="L48" s="142"/>
      <c r="M48" s="142"/>
      <c r="N48" s="142"/>
      <c r="O48" s="142"/>
      <c r="P48" s="142"/>
      <c r="Q48" s="142"/>
    </row>
  </sheetData>
  <mergeCells count="24">
    <mergeCell ref="D18:D31"/>
    <mergeCell ref="B31:C31"/>
    <mergeCell ref="B30:C30"/>
    <mergeCell ref="A11:A13"/>
    <mergeCell ref="B11:C11"/>
    <mergeCell ref="B12:C12"/>
    <mergeCell ref="B13:C13"/>
    <mergeCell ref="B16:C16"/>
    <mergeCell ref="B17:C17"/>
    <mergeCell ref="A14:A17"/>
    <mergeCell ref="B15:C15"/>
    <mergeCell ref="B32:C32"/>
    <mergeCell ref="A3:A5"/>
    <mergeCell ref="B3:C3"/>
    <mergeCell ref="B5:C5"/>
    <mergeCell ref="A18:A31"/>
    <mergeCell ref="A6:A7"/>
    <mergeCell ref="B6:C6"/>
    <mergeCell ref="B7:C7"/>
    <mergeCell ref="A8:A9"/>
    <mergeCell ref="B8:C8"/>
    <mergeCell ref="B9:C9"/>
    <mergeCell ref="B4:C4"/>
    <mergeCell ref="B10:C10"/>
  </mergeCells>
  <phoneticPr fontId="3"/>
  <pageMargins left="0.39370078740157483" right="0.2" top="0.64" bottom="0.98425196850393704" header="0.51181102362204722" footer="0.51181102362204722"/>
  <pageSetup paperSize="9" scale="67" orientation="landscape" verticalDpi="12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S30"/>
  <sheetViews>
    <sheetView showGridLines="0" workbookViewId="0">
      <selection activeCell="B26" sqref="B26"/>
    </sheetView>
  </sheetViews>
  <sheetFormatPr defaultColWidth="9" defaultRowHeight="14.25" x14ac:dyDescent="0.15"/>
  <cols>
    <col min="1" max="1" width="18.25" style="142" customWidth="1"/>
    <col min="2" max="2" width="23.25" style="142" customWidth="1"/>
    <col min="3" max="13" width="11.625" style="142" customWidth="1"/>
    <col min="14" max="14" width="12.5" style="142" customWidth="1"/>
    <col min="15" max="16384" width="9" style="142"/>
  </cols>
  <sheetData>
    <row r="1" spans="1:14" x14ac:dyDescent="0.15">
      <c r="A1" s="1" t="s">
        <v>135</v>
      </c>
    </row>
    <row r="2" spans="1:14" x14ac:dyDescent="0.15">
      <c r="A2" s="142" t="s">
        <v>136</v>
      </c>
    </row>
    <row r="3" spans="1:14" x14ac:dyDescent="0.15">
      <c r="A3" s="216"/>
      <c r="B3" s="217"/>
      <c r="C3" s="218">
        <v>2010</v>
      </c>
      <c r="D3" s="218">
        <v>2011</v>
      </c>
      <c r="E3" s="218">
        <v>2012</v>
      </c>
      <c r="F3" s="218">
        <v>2013</v>
      </c>
      <c r="G3" s="219">
        <v>2014</v>
      </c>
      <c r="H3" s="219">
        <v>2015</v>
      </c>
      <c r="I3" s="219">
        <v>2016</v>
      </c>
      <c r="J3" s="219">
        <v>2017</v>
      </c>
      <c r="K3" s="219">
        <v>2018</v>
      </c>
      <c r="L3" s="219">
        <v>2019</v>
      </c>
      <c r="M3" s="220">
        <v>2020</v>
      </c>
      <c r="N3" s="221">
        <v>2021</v>
      </c>
    </row>
    <row r="4" spans="1:14" ht="15" x14ac:dyDescent="0.15">
      <c r="A4" s="278" t="s">
        <v>137</v>
      </c>
      <c r="B4" s="222" t="s">
        <v>138</v>
      </c>
      <c r="C4" s="223">
        <v>37687768.200000003</v>
      </c>
      <c r="D4" s="224">
        <v>45392276.700000003</v>
      </c>
      <c r="E4" s="224">
        <v>49926068.70000001</v>
      </c>
      <c r="F4" s="224">
        <v>54103000.300000004</v>
      </c>
      <c r="G4" s="224">
        <v>59188270.300000004</v>
      </c>
      <c r="H4" s="224">
        <v>65750633.600000009</v>
      </c>
      <c r="I4" s="224">
        <v>74120174.799999997</v>
      </c>
      <c r="J4" s="225">
        <v>79745093.900000006</v>
      </c>
      <c r="K4" s="225">
        <v>90202901.5</v>
      </c>
      <c r="L4" s="225">
        <v>95060662.299999997</v>
      </c>
      <c r="M4" s="225">
        <v>94410215.299999997</v>
      </c>
      <c r="N4" s="226">
        <v>121182987.5</v>
      </c>
    </row>
    <row r="5" spans="1:14" ht="16.5" customHeight="1" x14ac:dyDescent="0.15">
      <c r="A5" s="279"/>
      <c r="B5" s="227" t="s">
        <v>120</v>
      </c>
      <c r="C5" s="228">
        <v>2410988.7000000002</v>
      </c>
      <c r="D5" s="229">
        <v>2890065.3000000003</v>
      </c>
      <c r="E5" s="229">
        <v>3090998.6</v>
      </c>
      <c r="F5" s="229">
        <v>3239564.1</v>
      </c>
      <c r="G5" s="229">
        <v>3634851.4</v>
      </c>
      <c r="H5" s="229">
        <v>4033862.4999999991</v>
      </c>
      <c r="I5" s="229">
        <v>4481568</v>
      </c>
      <c r="J5" s="230">
        <v>4679280.8</v>
      </c>
      <c r="K5" s="230">
        <v>5597118</v>
      </c>
      <c r="L5" s="230">
        <v>5970632.2999999998</v>
      </c>
      <c r="M5" s="230">
        <v>6037509.2999999998</v>
      </c>
      <c r="N5" s="231">
        <v>7373575</v>
      </c>
    </row>
    <row r="6" spans="1:14" x14ac:dyDescent="0.2">
      <c r="A6" s="279"/>
      <c r="B6" s="232" t="s">
        <v>121</v>
      </c>
      <c r="C6" s="233">
        <v>133525.6</v>
      </c>
      <c r="D6" s="234">
        <v>153624.1</v>
      </c>
      <c r="E6" s="234">
        <v>164737.79999999999</v>
      </c>
      <c r="F6" s="235">
        <v>176888.9</v>
      </c>
      <c r="G6" s="235">
        <v>186492.9</v>
      </c>
      <c r="H6" s="235">
        <v>202823.4</v>
      </c>
      <c r="I6" s="235">
        <v>220764.6</v>
      </c>
      <c r="J6" s="236">
        <v>224594.1</v>
      </c>
      <c r="K6" s="236">
        <v>258578.6</v>
      </c>
      <c r="L6" s="236">
        <v>285490.59999999998</v>
      </c>
      <c r="M6" s="236">
        <v>302800.40000000002</v>
      </c>
      <c r="N6" s="237">
        <v>342184.8</v>
      </c>
    </row>
    <row r="7" spans="1:14" x14ac:dyDescent="0.2">
      <c r="A7" s="279"/>
      <c r="B7" s="232" t="s">
        <v>122</v>
      </c>
      <c r="C7" s="233">
        <v>386825.1</v>
      </c>
      <c r="D7" s="234">
        <v>486830.9</v>
      </c>
      <c r="E7" s="234">
        <v>541306.80000000005</v>
      </c>
      <c r="F7" s="235">
        <v>570284.70000000007</v>
      </c>
      <c r="G7" s="235">
        <v>658140.4</v>
      </c>
      <c r="H7" s="235">
        <v>747601.7</v>
      </c>
      <c r="I7" s="235">
        <v>889449.3</v>
      </c>
      <c r="J7" s="236">
        <v>942029.6</v>
      </c>
      <c r="K7" s="236">
        <v>1126774.7</v>
      </c>
      <c r="L7" s="236">
        <v>1227680.3</v>
      </c>
      <c r="M7" s="236">
        <v>1133688.2</v>
      </c>
      <c r="N7" s="237">
        <v>1615527.1</v>
      </c>
    </row>
    <row r="8" spans="1:14" x14ac:dyDescent="0.2">
      <c r="A8" s="279"/>
      <c r="B8" s="232" t="s">
        <v>123</v>
      </c>
      <c r="C8" s="233">
        <v>166742.5</v>
      </c>
      <c r="D8" s="234">
        <v>203869</v>
      </c>
      <c r="E8" s="234">
        <v>223968.8</v>
      </c>
      <c r="F8" s="235">
        <v>229239.4</v>
      </c>
      <c r="G8" s="235">
        <v>234840.8</v>
      </c>
      <c r="H8" s="235">
        <v>247666.2</v>
      </c>
      <c r="I8" s="235">
        <v>279140.7</v>
      </c>
      <c r="J8" s="236">
        <v>306596.5</v>
      </c>
      <c r="K8" s="236">
        <v>339838.9</v>
      </c>
      <c r="L8" s="236">
        <v>369476.5</v>
      </c>
      <c r="M8" s="236">
        <v>422734.5</v>
      </c>
      <c r="N8" s="237">
        <v>487422.9</v>
      </c>
    </row>
    <row r="9" spans="1:14" x14ac:dyDescent="0.2">
      <c r="A9" s="279"/>
      <c r="B9" s="232" t="s">
        <v>124</v>
      </c>
      <c r="C9" s="233">
        <v>103123.2</v>
      </c>
      <c r="D9" s="234">
        <v>114375.9</v>
      </c>
      <c r="E9" s="234">
        <v>127412.7</v>
      </c>
      <c r="F9" s="235">
        <v>133364</v>
      </c>
      <c r="G9" s="235">
        <v>145761.29999999999</v>
      </c>
      <c r="H9" s="235">
        <v>175404.79999999999</v>
      </c>
      <c r="I9" s="235">
        <v>224091</v>
      </c>
      <c r="J9" s="236">
        <v>228167.2</v>
      </c>
      <c r="K9" s="236">
        <v>263151.3</v>
      </c>
      <c r="L9" s="236">
        <v>279337.8</v>
      </c>
      <c r="M9" s="236">
        <v>296429.40000000002</v>
      </c>
      <c r="N9" s="237">
        <v>337504.9</v>
      </c>
    </row>
    <row r="10" spans="1:14" x14ac:dyDescent="0.2">
      <c r="A10" s="279"/>
      <c r="B10" s="232" t="s">
        <v>125</v>
      </c>
      <c r="C10" s="233">
        <v>470679.2</v>
      </c>
      <c r="D10" s="234">
        <v>549722.80000000005</v>
      </c>
      <c r="E10" s="234">
        <v>557489.30000000005</v>
      </c>
      <c r="F10" s="235">
        <v>577473.9</v>
      </c>
      <c r="G10" s="235">
        <v>642423</v>
      </c>
      <c r="H10" s="235">
        <v>717609.9</v>
      </c>
      <c r="I10" s="235">
        <v>860803.6</v>
      </c>
      <c r="J10" s="236">
        <v>906265</v>
      </c>
      <c r="K10" s="236">
        <v>965485.2</v>
      </c>
      <c r="L10" s="236">
        <v>1069330.7</v>
      </c>
      <c r="M10" s="236">
        <v>1105672.6000000001</v>
      </c>
      <c r="N10" s="237">
        <v>1308884.1000000001</v>
      </c>
    </row>
    <row r="11" spans="1:14" x14ac:dyDescent="0.2">
      <c r="A11" s="279"/>
      <c r="B11" s="232" t="s">
        <v>126</v>
      </c>
      <c r="C11" s="233">
        <v>353590.3</v>
      </c>
      <c r="D11" s="234">
        <v>399594.2</v>
      </c>
      <c r="E11" s="234">
        <v>437994.3</v>
      </c>
      <c r="F11" s="235">
        <v>498067.20000000001</v>
      </c>
      <c r="G11" s="235">
        <v>539338.4</v>
      </c>
      <c r="H11" s="235">
        <v>595792.30000000005</v>
      </c>
      <c r="I11" s="235">
        <v>672660.4</v>
      </c>
      <c r="J11" s="236">
        <v>697951</v>
      </c>
      <c r="K11" s="236">
        <v>761589.2</v>
      </c>
      <c r="L11" s="236">
        <v>805215.6</v>
      </c>
      <c r="M11" s="236">
        <v>856904.8</v>
      </c>
      <c r="N11" s="237">
        <v>987186.5</v>
      </c>
    </row>
    <row r="12" spans="1:14" x14ac:dyDescent="0.2">
      <c r="A12" s="279"/>
      <c r="B12" s="232" t="s">
        <v>127</v>
      </c>
      <c r="C12" s="233">
        <v>178689.6</v>
      </c>
      <c r="D12" s="234">
        <v>225401.7</v>
      </c>
      <c r="E12" s="234">
        <v>229407.1</v>
      </c>
      <c r="F12" s="235">
        <v>210700.9</v>
      </c>
      <c r="G12" s="235">
        <v>232053</v>
      </c>
      <c r="H12" s="235">
        <v>277380.40000000002</v>
      </c>
      <c r="I12" s="235">
        <v>297531</v>
      </c>
      <c r="J12" s="236">
        <v>299181</v>
      </c>
      <c r="K12" s="236">
        <v>334164.40000000002</v>
      </c>
      <c r="L12" s="236">
        <v>395617.2</v>
      </c>
      <c r="M12" s="236">
        <v>449317.5</v>
      </c>
      <c r="N12" s="237">
        <v>530947.80000000005</v>
      </c>
    </row>
    <row r="13" spans="1:14" x14ac:dyDescent="0.2">
      <c r="A13" s="279"/>
      <c r="B13" s="232" t="s">
        <v>128</v>
      </c>
      <c r="C13" s="233">
        <v>59619.7</v>
      </c>
      <c r="D13" s="234">
        <v>72174.2</v>
      </c>
      <c r="E13" s="234">
        <v>78417.899999999994</v>
      </c>
      <c r="F13" s="235">
        <v>88905.9</v>
      </c>
      <c r="G13" s="235">
        <v>96936.8</v>
      </c>
      <c r="H13" s="235">
        <v>125798.3</v>
      </c>
      <c r="I13" s="235">
        <v>153879.79999999999</v>
      </c>
      <c r="J13" s="236">
        <v>161851.20000000001</v>
      </c>
      <c r="K13" s="236">
        <v>176370.6</v>
      </c>
      <c r="L13" s="236">
        <v>214414.9</v>
      </c>
      <c r="M13" s="236">
        <v>285146</v>
      </c>
      <c r="N13" s="237">
        <v>314707.59999999998</v>
      </c>
    </row>
    <row r="14" spans="1:14" x14ac:dyDescent="0.2">
      <c r="A14" s="279"/>
      <c r="B14" s="238" t="s">
        <v>129</v>
      </c>
      <c r="C14" s="239">
        <v>487659.5</v>
      </c>
      <c r="D14" s="240">
        <v>600247.9</v>
      </c>
      <c r="E14" s="240">
        <v>641886.4</v>
      </c>
      <c r="F14" s="241">
        <v>671743.6</v>
      </c>
      <c r="G14" s="241">
        <v>799165.4</v>
      </c>
      <c r="H14" s="241">
        <v>837495.2</v>
      </c>
      <c r="I14" s="241">
        <v>762510.3</v>
      </c>
      <c r="J14" s="242">
        <v>784503.4</v>
      </c>
      <c r="K14" s="242">
        <v>1233164.7</v>
      </c>
      <c r="L14" s="242">
        <v>1172226.1000000001</v>
      </c>
      <c r="M14" s="242">
        <v>1001689.4</v>
      </c>
      <c r="N14" s="243">
        <v>1234355.3</v>
      </c>
    </row>
    <row r="15" spans="1:14" x14ac:dyDescent="0.2">
      <c r="A15" s="279"/>
      <c r="B15" s="232" t="s">
        <v>130</v>
      </c>
      <c r="C15" s="233">
        <v>31555.9</v>
      </c>
      <c r="D15" s="234">
        <v>39467</v>
      </c>
      <c r="E15" s="234">
        <v>42743.6</v>
      </c>
      <c r="F15" s="235">
        <v>38428.699999999997</v>
      </c>
      <c r="G15" s="235">
        <v>41948.1</v>
      </c>
      <c r="H15" s="235">
        <v>44554.8</v>
      </c>
      <c r="I15" s="235">
        <v>48563.199999999997</v>
      </c>
      <c r="J15" s="236">
        <v>55268</v>
      </c>
      <c r="K15" s="236">
        <v>54577.8</v>
      </c>
      <c r="L15" s="236">
        <v>56847.6</v>
      </c>
      <c r="M15" s="236">
        <v>63177.1</v>
      </c>
      <c r="N15" s="237">
        <v>78701.600000000006</v>
      </c>
    </row>
    <row r="16" spans="1:14" x14ac:dyDescent="0.2">
      <c r="A16" s="280"/>
      <c r="B16" s="244" t="s">
        <v>131</v>
      </c>
      <c r="C16" s="245">
        <v>38978.1</v>
      </c>
      <c r="D16" s="246">
        <v>44757.599999999999</v>
      </c>
      <c r="E16" s="246">
        <v>45633.9</v>
      </c>
      <c r="F16" s="247">
        <v>44466.9</v>
      </c>
      <c r="G16" s="247">
        <v>57751.3</v>
      </c>
      <c r="H16" s="247">
        <v>61735.5</v>
      </c>
      <c r="I16" s="247">
        <v>72174.100000000006</v>
      </c>
      <c r="J16" s="248">
        <v>72873.8</v>
      </c>
      <c r="K16" s="248">
        <v>83422.600000000006</v>
      </c>
      <c r="L16" s="248">
        <v>94995</v>
      </c>
      <c r="M16" s="248">
        <v>119949.4</v>
      </c>
      <c r="N16" s="249">
        <v>136152.4</v>
      </c>
    </row>
    <row r="17" spans="1:19" ht="15" x14ac:dyDescent="0.15">
      <c r="A17" s="275" t="s">
        <v>132</v>
      </c>
      <c r="B17" s="250" t="s">
        <v>133</v>
      </c>
      <c r="C17" s="251">
        <v>4.5999999999999943</v>
      </c>
      <c r="D17" s="252">
        <v>5.4000000000000057</v>
      </c>
      <c r="E17" s="252">
        <v>3.0999999999999943</v>
      </c>
      <c r="F17" s="252">
        <v>1.7999999999999972</v>
      </c>
      <c r="G17" s="252">
        <v>1.2999999999999972</v>
      </c>
      <c r="H17" s="252">
        <v>-0.59999999999999432</v>
      </c>
      <c r="I17" s="253">
        <v>0.79999999999999716</v>
      </c>
      <c r="J17" s="253">
        <v>1.9000000000000057</v>
      </c>
      <c r="K17" s="253">
        <v>2.7999999999999972</v>
      </c>
      <c r="L17" s="253">
        <v>1.5999999999999943</v>
      </c>
      <c r="M17" s="253">
        <v>-2.2000000000000002</v>
      </c>
      <c r="N17" s="254">
        <v>7.3</v>
      </c>
    </row>
    <row r="18" spans="1:19" ht="16.5" customHeight="1" x14ac:dyDescent="0.25">
      <c r="A18" s="276"/>
      <c r="B18" s="255" t="s">
        <v>134</v>
      </c>
      <c r="C18" s="256">
        <v>6.2999999999999972</v>
      </c>
      <c r="D18" s="257">
        <v>5.4000000000000057</v>
      </c>
      <c r="E18" s="257">
        <v>-1.0999999999999943</v>
      </c>
      <c r="F18" s="258">
        <v>-0.90000000000000568</v>
      </c>
      <c r="G18" s="258">
        <v>1.0999999999999943</v>
      </c>
      <c r="H18" s="258">
        <v>0.5</v>
      </c>
      <c r="I18" s="259">
        <v>-9.9999999999994316E-2</v>
      </c>
      <c r="J18" s="259">
        <v>9.9999999999994316E-2</v>
      </c>
      <c r="K18" s="259">
        <v>3.4000000000000057</v>
      </c>
      <c r="L18" s="259">
        <v>3</v>
      </c>
      <c r="M18" s="259">
        <v>-1.9000000000000057</v>
      </c>
      <c r="N18" s="260">
        <v>6.5</v>
      </c>
      <c r="Q18" s="261"/>
      <c r="R18" s="261"/>
      <c r="S18" s="261"/>
    </row>
    <row r="19" spans="1:19" ht="13.5" customHeight="1" x14ac:dyDescent="0.2">
      <c r="A19" s="276"/>
      <c r="B19" s="262" t="s">
        <v>121</v>
      </c>
      <c r="C19" s="263">
        <v>3.5</v>
      </c>
      <c r="D19" s="78">
        <v>3.7999999999999972</v>
      </c>
      <c r="E19" s="78">
        <v>0.5</v>
      </c>
      <c r="F19" s="264">
        <v>0.79999999999999716</v>
      </c>
      <c r="G19" s="264">
        <v>-1.7000000000000028</v>
      </c>
      <c r="H19" s="264">
        <v>-0.40000000000000568</v>
      </c>
      <c r="I19" s="265">
        <v>-6.5</v>
      </c>
      <c r="J19" s="265">
        <v>-1.7999999999999972</v>
      </c>
      <c r="K19" s="265">
        <v>4.4000000000000057</v>
      </c>
      <c r="L19" s="265">
        <v>4.0999999999999943</v>
      </c>
      <c r="M19" s="265">
        <v>9.9999999999994316E-2</v>
      </c>
      <c r="N19" s="266">
        <v>4.5</v>
      </c>
      <c r="Q19" s="261"/>
      <c r="R19" s="261"/>
      <c r="S19" s="261"/>
    </row>
    <row r="20" spans="1:19" x14ac:dyDescent="0.2">
      <c r="A20" s="276"/>
      <c r="B20" s="262" t="s">
        <v>122</v>
      </c>
      <c r="C20" s="263">
        <v>1.5999999999999943</v>
      </c>
      <c r="D20" s="78">
        <v>7.0999999999999943</v>
      </c>
      <c r="E20" s="78">
        <v>3.2000000000000028</v>
      </c>
      <c r="F20" s="264">
        <v>0.90000000000000568</v>
      </c>
      <c r="G20" s="264">
        <v>3.2000000000000028</v>
      </c>
      <c r="H20" s="264">
        <v>1.7000000000000028</v>
      </c>
      <c r="I20" s="265">
        <v>4</v>
      </c>
      <c r="J20" s="265">
        <v>0.70000000000000284</v>
      </c>
      <c r="K20" s="265">
        <v>3.9000000000000057</v>
      </c>
      <c r="L20" s="265">
        <v>4</v>
      </c>
      <c r="M20" s="265">
        <v>-9.2999999999999972</v>
      </c>
      <c r="N20" s="266">
        <v>16</v>
      </c>
      <c r="Q20" s="261"/>
      <c r="R20" s="261"/>
      <c r="S20" s="261"/>
    </row>
    <row r="21" spans="1:19" x14ac:dyDescent="0.2">
      <c r="A21" s="276"/>
      <c r="B21" s="262" t="s">
        <v>123</v>
      </c>
      <c r="C21" s="263">
        <v>3.7000000000000028</v>
      </c>
      <c r="D21" s="78">
        <v>7.7999999999999972</v>
      </c>
      <c r="E21" s="78">
        <v>2.2000000000000028</v>
      </c>
      <c r="F21" s="264">
        <v>-1.9000000000000057</v>
      </c>
      <c r="G21" s="264">
        <v>-5.7999999999999972</v>
      </c>
      <c r="H21" s="264">
        <v>-0.90000000000000568</v>
      </c>
      <c r="I21" s="265">
        <v>9.9999999999994316E-2</v>
      </c>
      <c r="J21" s="265">
        <v>4.2000000000000028</v>
      </c>
      <c r="K21" s="265">
        <v>1.0999999999999943</v>
      </c>
      <c r="L21" s="265">
        <v>2.4000000000000057</v>
      </c>
      <c r="M21" s="265">
        <v>4.5</v>
      </c>
      <c r="N21" s="266">
        <v>5.4000000000000057</v>
      </c>
      <c r="Q21" s="261"/>
      <c r="R21" s="261"/>
      <c r="S21" s="261"/>
    </row>
    <row r="22" spans="1:19" x14ac:dyDescent="0.2">
      <c r="A22" s="276"/>
      <c r="B22" s="262" t="s">
        <v>124</v>
      </c>
      <c r="C22" s="263">
        <v>-0.5</v>
      </c>
      <c r="D22" s="78">
        <v>3.5</v>
      </c>
      <c r="E22" s="78">
        <v>2.2000000000000028</v>
      </c>
      <c r="F22" s="264">
        <v>-0.5</v>
      </c>
      <c r="G22" s="264">
        <v>0.90000000000000568</v>
      </c>
      <c r="H22" s="264">
        <v>1.9000000000000057</v>
      </c>
      <c r="I22" s="265">
        <v>3.2000000000000028</v>
      </c>
      <c r="J22" s="265">
        <v>1.0999999999999943</v>
      </c>
      <c r="K22" s="265">
        <v>6.5</v>
      </c>
      <c r="L22" s="265">
        <v>-9.9999999999994316E-2</v>
      </c>
      <c r="M22" s="265">
        <v>-0.20000000000000284</v>
      </c>
      <c r="N22" s="266">
        <v>7.5</v>
      </c>
      <c r="Q22" s="261"/>
      <c r="R22" s="261"/>
      <c r="S22" s="261"/>
    </row>
    <row r="23" spans="1:19" x14ac:dyDescent="0.2">
      <c r="A23" s="276"/>
      <c r="B23" s="262" t="s">
        <v>125</v>
      </c>
      <c r="C23" s="263">
        <v>11.700000000000003</v>
      </c>
      <c r="D23" s="78">
        <v>7.2999999999999972</v>
      </c>
      <c r="E23" s="78">
        <v>-6.9000000000000057</v>
      </c>
      <c r="F23" s="264">
        <v>-2.5999999999999943</v>
      </c>
      <c r="G23" s="264">
        <v>1.2999999999999972</v>
      </c>
      <c r="H23" s="264">
        <v>-0.5</v>
      </c>
      <c r="I23" s="265">
        <v>-2.2999999999999972</v>
      </c>
      <c r="J23" s="265">
        <v>1.9000000000000057</v>
      </c>
      <c r="K23" s="265">
        <v>1.7999999999999972</v>
      </c>
      <c r="L23" s="265">
        <v>5</v>
      </c>
      <c r="M23" s="265">
        <v>-1.5</v>
      </c>
      <c r="N23" s="266">
        <v>7.2000000000000028</v>
      </c>
      <c r="Q23" s="261"/>
      <c r="R23" s="261"/>
      <c r="S23" s="261"/>
    </row>
    <row r="24" spans="1:19" x14ac:dyDescent="0.2">
      <c r="A24" s="276"/>
      <c r="B24" s="262" t="s">
        <v>126</v>
      </c>
      <c r="C24" s="263">
        <v>11</v>
      </c>
      <c r="D24" s="78">
        <v>2.5</v>
      </c>
      <c r="E24" s="78">
        <v>0.5</v>
      </c>
      <c r="F24" s="264">
        <v>1.2999999999999972</v>
      </c>
      <c r="G24" s="264">
        <v>1</v>
      </c>
      <c r="H24" s="264">
        <v>-4.2999999999999972</v>
      </c>
      <c r="I24" s="265">
        <v>9.9999999999994316E-2</v>
      </c>
      <c r="J24" s="265">
        <v>1.5</v>
      </c>
      <c r="K24" s="265">
        <v>1.7999999999999972</v>
      </c>
      <c r="L24" s="265">
        <v>-0.40000000000000568</v>
      </c>
      <c r="M24" s="265">
        <v>0.40000000000000568</v>
      </c>
      <c r="N24" s="266">
        <v>4.0999999999999943</v>
      </c>
      <c r="Q24" s="261"/>
      <c r="R24" s="261"/>
      <c r="S24" s="261"/>
    </row>
    <row r="25" spans="1:19" x14ac:dyDescent="0.2">
      <c r="A25" s="276"/>
      <c r="B25" s="262" t="s">
        <v>127</v>
      </c>
      <c r="C25" s="263">
        <v>6</v>
      </c>
      <c r="D25" s="78">
        <v>8.0999999999999943</v>
      </c>
      <c r="E25" s="78">
        <v>-2.7000000000000028</v>
      </c>
      <c r="F25" s="264">
        <v>-10.599999999999994</v>
      </c>
      <c r="G25" s="264">
        <v>3.0999999999999943</v>
      </c>
      <c r="H25" s="264">
        <v>3.7000000000000028</v>
      </c>
      <c r="I25" s="265">
        <v>-1.4000000000000057</v>
      </c>
      <c r="J25" s="265">
        <v>-2.7000000000000028</v>
      </c>
      <c r="K25" s="265">
        <v>1.2999999999999972</v>
      </c>
      <c r="L25" s="265">
        <v>14</v>
      </c>
      <c r="M25" s="265">
        <v>1.5</v>
      </c>
      <c r="N25" s="266">
        <v>7.5</v>
      </c>
      <c r="Q25" s="261"/>
      <c r="R25" s="261"/>
      <c r="S25" s="261"/>
    </row>
    <row r="26" spans="1:19" x14ac:dyDescent="0.2">
      <c r="A26" s="276"/>
      <c r="B26" s="262" t="s">
        <v>128</v>
      </c>
      <c r="C26" s="263">
        <v>4.4000000000000057</v>
      </c>
      <c r="D26" s="78">
        <v>2.4000000000000057</v>
      </c>
      <c r="E26" s="78">
        <v>3.5999999999999943</v>
      </c>
      <c r="F26" s="264">
        <v>3.9000000000000057</v>
      </c>
      <c r="G26" s="264">
        <v>3</v>
      </c>
      <c r="H26" s="264">
        <v>2.2000000000000028</v>
      </c>
      <c r="I26" s="265">
        <v>-1.4000000000000057</v>
      </c>
      <c r="J26" s="265">
        <v>6.0999999999999943</v>
      </c>
      <c r="K26" s="265">
        <v>2.9000000000000057</v>
      </c>
      <c r="L26" s="265">
        <v>5.2000000000000028</v>
      </c>
      <c r="M26" s="265">
        <v>5</v>
      </c>
      <c r="N26" s="266">
        <v>6.0999999999999943</v>
      </c>
      <c r="Q26" s="261"/>
      <c r="R26" s="261"/>
      <c r="S26" s="261"/>
    </row>
    <row r="27" spans="1:19" x14ac:dyDescent="0.2">
      <c r="A27" s="276"/>
      <c r="B27" s="262" t="s">
        <v>129</v>
      </c>
      <c r="C27" s="263">
        <v>8</v>
      </c>
      <c r="D27" s="78">
        <v>4.2999999999999972</v>
      </c>
      <c r="E27" s="78">
        <v>-2.5</v>
      </c>
      <c r="F27" s="264">
        <v>1.4000000000000057</v>
      </c>
      <c r="G27" s="264">
        <v>0.70000000000000284</v>
      </c>
      <c r="H27" s="264">
        <v>3.0999999999999943</v>
      </c>
      <c r="I27" s="265">
        <v>0</v>
      </c>
      <c r="J27" s="265">
        <v>-5.5999999999999943</v>
      </c>
      <c r="K27" s="265">
        <v>6.7999999999999972</v>
      </c>
      <c r="L27" s="265">
        <v>0.29999999999999716</v>
      </c>
      <c r="M27" s="265">
        <v>-1.9000000000000057</v>
      </c>
      <c r="N27" s="266">
        <v>-2.5</v>
      </c>
      <c r="Q27" s="261"/>
      <c r="R27" s="261"/>
      <c r="S27" s="261"/>
    </row>
    <row r="28" spans="1:19" x14ac:dyDescent="0.2">
      <c r="A28" s="276"/>
      <c r="B28" s="267" t="s">
        <v>130</v>
      </c>
      <c r="C28" s="263">
        <v>17</v>
      </c>
      <c r="D28" s="78">
        <v>4.7999999999999972</v>
      </c>
      <c r="E28" s="78">
        <v>1.5</v>
      </c>
      <c r="F28" s="264">
        <v>-17.5</v>
      </c>
      <c r="G28" s="264">
        <v>0.59999999999999432</v>
      </c>
      <c r="H28" s="264">
        <v>-1.7000000000000028</v>
      </c>
      <c r="I28" s="265">
        <v>-1.7000000000000028</v>
      </c>
      <c r="J28" s="265">
        <v>8.4000000000000057</v>
      </c>
      <c r="K28" s="265">
        <v>0.5</v>
      </c>
      <c r="L28" s="265">
        <v>-2.5999999999999943</v>
      </c>
      <c r="M28" s="265">
        <v>1.5</v>
      </c>
      <c r="N28" s="266">
        <v>4.2999999999999972</v>
      </c>
      <c r="Q28" s="261"/>
      <c r="R28" s="261"/>
      <c r="S28" s="261"/>
    </row>
    <row r="29" spans="1:19" ht="16.5" customHeight="1" x14ac:dyDescent="0.2">
      <c r="A29" s="277"/>
      <c r="B29" s="268" t="s">
        <v>131</v>
      </c>
      <c r="C29" s="269">
        <v>-17.299999999999997</v>
      </c>
      <c r="D29" s="270">
        <v>-4.2000000000000028</v>
      </c>
      <c r="E29" s="270">
        <v>-0.29999999999999716</v>
      </c>
      <c r="F29" s="271">
        <v>0.40000000000000568</v>
      </c>
      <c r="G29" s="271">
        <v>14.900000000000006</v>
      </c>
      <c r="H29" s="271">
        <v>0.79999999999999716</v>
      </c>
      <c r="I29" s="272">
        <v>-4.2000000000000028</v>
      </c>
      <c r="J29" s="272">
        <v>9.9999999999994316E-2</v>
      </c>
      <c r="K29" s="272">
        <v>3.7999999999999972</v>
      </c>
      <c r="L29" s="272">
        <v>4.5</v>
      </c>
      <c r="M29" s="272">
        <v>0.90000000000000568</v>
      </c>
      <c r="N29" s="273">
        <v>6.0999999999999943</v>
      </c>
      <c r="Q29" s="261"/>
      <c r="R29" s="261"/>
      <c r="S29" s="261"/>
    </row>
    <row r="30" spans="1:19" ht="15" x14ac:dyDescent="0.25">
      <c r="A30" s="2" t="s">
        <v>139</v>
      </c>
      <c r="E30" s="274"/>
      <c r="F30" s="274"/>
      <c r="G30" s="274"/>
      <c r="H30" s="274"/>
      <c r="I30" s="274"/>
      <c r="J30" s="274"/>
      <c r="K30" s="274"/>
      <c r="L30" s="274"/>
      <c r="M30" s="274"/>
    </row>
  </sheetData>
  <mergeCells count="2">
    <mergeCell ref="A4:A16"/>
    <mergeCell ref="A17:A29"/>
  </mergeCells>
  <phoneticPr fontId="3"/>
  <pageMargins left="0.43307086614173229" right="0.19685039370078741" top="0.74803149606299213" bottom="0.74803149606299213" header="0.31496062992125984" footer="0.31496062992125984"/>
  <pageSetup paperSize="9" scale="79" orientation="landscape"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R47"/>
  <sheetViews>
    <sheetView tabSelected="1" zoomScaleNormal="100" zoomScaleSheetLayoutView="100" workbookViewId="0">
      <pane xSplit="1" ySplit="3" topLeftCell="B4" activePane="bottomRight" state="frozen"/>
      <selection activeCell="E3" sqref="E3"/>
      <selection pane="topRight" activeCell="E3" sqref="E3"/>
      <selection pane="bottomLeft" activeCell="E3" sqref="E3"/>
      <selection pane="bottomRight" activeCell="F45" sqref="F45:G45"/>
    </sheetView>
  </sheetViews>
  <sheetFormatPr defaultColWidth="9" defaultRowHeight="14.25" x14ac:dyDescent="0.15"/>
  <cols>
    <col min="1" max="1" width="25.375" style="281" customWidth="1"/>
    <col min="2" max="2" width="9.375" style="281" customWidth="1"/>
    <col min="3" max="15" width="9.5" style="142" customWidth="1"/>
    <col min="16" max="16" width="9" style="142"/>
    <col min="17" max="17" width="6.875" style="142" hidden="1" customWidth="1"/>
    <col min="18" max="18" width="9" style="142" hidden="1" customWidth="1"/>
    <col min="19" max="16384" width="9" style="142"/>
  </cols>
  <sheetData>
    <row r="1" spans="1:18" x14ac:dyDescent="0.15">
      <c r="A1" s="142" t="s">
        <v>147</v>
      </c>
    </row>
    <row r="2" spans="1:18" ht="16.5" x14ac:dyDescent="0.15">
      <c r="A2" s="142" t="s">
        <v>148</v>
      </c>
      <c r="B2" s="282"/>
    </row>
    <row r="3" spans="1:18" ht="18" customHeight="1" x14ac:dyDescent="0.15">
      <c r="A3" s="283"/>
      <c r="B3" s="284"/>
      <c r="C3" s="285">
        <v>2010</v>
      </c>
      <c r="D3" s="285">
        <v>2011</v>
      </c>
      <c r="E3" s="285">
        <v>2012</v>
      </c>
      <c r="F3" s="285">
        <v>2013</v>
      </c>
      <c r="G3" s="285">
        <v>2014</v>
      </c>
      <c r="H3" s="285">
        <v>2015</v>
      </c>
      <c r="I3" s="285">
        <v>2016</v>
      </c>
      <c r="J3" s="285">
        <v>2017</v>
      </c>
      <c r="K3" s="285">
        <v>2018</v>
      </c>
      <c r="L3" s="285">
        <v>2019</v>
      </c>
      <c r="M3" s="285">
        <v>2020</v>
      </c>
      <c r="N3" s="286">
        <v>2021</v>
      </c>
      <c r="O3" s="287" t="s">
        <v>149</v>
      </c>
      <c r="P3" s="288"/>
      <c r="Q3" s="142" t="s">
        <v>140</v>
      </c>
      <c r="R3" s="142" t="s">
        <v>141</v>
      </c>
    </row>
    <row r="4" spans="1:18" ht="18" customHeight="1" x14ac:dyDescent="0.15">
      <c r="A4" s="317" t="s">
        <v>142</v>
      </c>
      <c r="B4" s="289" t="s">
        <v>143</v>
      </c>
      <c r="C4" s="290">
        <v>625980</v>
      </c>
      <c r="D4" s="290">
        <v>822478</v>
      </c>
      <c r="E4" s="290">
        <v>841998</v>
      </c>
      <c r="F4" s="290">
        <v>841274</v>
      </c>
      <c r="G4" s="290">
        <v>784422</v>
      </c>
      <c r="H4" s="290">
        <v>526414</v>
      </c>
      <c r="I4" s="290">
        <v>468100</v>
      </c>
      <c r="J4" s="290">
        <v>585132</v>
      </c>
      <c r="K4" s="290">
        <v>688988</v>
      </c>
      <c r="L4" s="290">
        <v>668834</v>
      </c>
      <c r="M4" s="290">
        <v>569433</v>
      </c>
      <c r="N4" s="291">
        <v>786627</v>
      </c>
      <c r="O4" s="292">
        <v>847792.6</v>
      </c>
      <c r="Q4" s="293">
        <f>O4/N4-1</f>
        <v>7.7756802143836845E-2</v>
      </c>
      <c r="R4" s="293"/>
    </row>
    <row r="5" spans="1:18" ht="18" customHeight="1" x14ac:dyDescent="0.15">
      <c r="A5" s="319"/>
      <c r="B5" s="294" t="s">
        <v>144</v>
      </c>
      <c r="C5" s="295">
        <v>397068</v>
      </c>
      <c r="D5" s="295">
        <v>516718</v>
      </c>
      <c r="E5" s="295">
        <v>524735</v>
      </c>
      <c r="F5" s="295">
        <v>525976</v>
      </c>
      <c r="G5" s="295">
        <v>497359</v>
      </c>
      <c r="H5" s="295">
        <v>343512</v>
      </c>
      <c r="I5" s="295">
        <v>285652</v>
      </c>
      <c r="J5" s="295">
        <v>357262</v>
      </c>
      <c r="K5" s="295">
        <v>450278</v>
      </c>
      <c r="L5" s="295">
        <v>424261</v>
      </c>
      <c r="M5" s="295">
        <v>337295</v>
      </c>
      <c r="N5" s="296">
        <v>493096</v>
      </c>
      <c r="O5" s="297">
        <v>592487.5</v>
      </c>
      <c r="Q5" s="293">
        <f t="shared" ref="Q5:Q42" si="0">O5/N5-1</f>
        <v>0.2015662264548892</v>
      </c>
      <c r="R5" s="293"/>
    </row>
    <row r="6" spans="1:18" ht="18" customHeight="1" x14ac:dyDescent="0.15">
      <c r="A6" s="318"/>
      <c r="B6" s="298" t="s">
        <v>145</v>
      </c>
      <c r="C6" s="299">
        <v>228912</v>
      </c>
      <c r="D6" s="299">
        <v>305760</v>
      </c>
      <c r="E6" s="299">
        <v>317263</v>
      </c>
      <c r="F6" s="299">
        <v>315298</v>
      </c>
      <c r="G6" s="299">
        <v>287063</v>
      </c>
      <c r="H6" s="299">
        <v>182902</v>
      </c>
      <c r="I6" s="299">
        <v>182448</v>
      </c>
      <c r="J6" s="299">
        <v>227870</v>
      </c>
      <c r="K6" s="299">
        <v>238710</v>
      </c>
      <c r="L6" s="299">
        <v>244573</v>
      </c>
      <c r="M6" s="299">
        <v>232138</v>
      </c>
      <c r="N6" s="300">
        <v>293531</v>
      </c>
      <c r="O6" s="301">
        <v>255305.1</v>
      </c>
      <c r="Q6" s="293">
        <f t="shared" si="0"/>
        <v>-0.13022781239460224</v>
      </c>
      <c r="R6" s="293"/>
    </row>
    <row r="7" spans="1:18" ht="18" customHeight="1" x14ac:dyDescent="0.2">
      <c r="A7" s="320" t="s">
        <v>146</v>
      </c>
      <c r="B7" s="302" t="s">
        <v>143</v>
      </c>
      <c r="C7" s="303">
        <v>27418.2</v>
      </c>
      <c r="D7" s="303">
        <v>36052.9</v>
      </c>
      <c r="E7" s="303">
        <v>38537.500000000007</v>
      </c>
      <c r="F7" s="303">
        <v>42736.7</v>
      </c>
      <c r="G7" s="303">
        <v>41528.300000000003</v>
      </c>
      <c r="H7" s="303">
        <v>28774.799999999996</v>
      </c>
      <c r="I7" s="303">
        <v>26047.7</v>
      </c>
      <c r="J7" s="303">
        <v>29821.599999999995</v>
      </c>
      <c r="K7" s="303">
        <v>36021.914324000005</v>
      </c>
      <c r="L7" s="303">
        <v>37163.387107000002</v>
      </c>
      <c r="M7" s="303">
        <v>32114.425073999995</v>
      </c>
      <c r="N7" s="304">
        <v>39157.623363999999</v>
      </c>
      <c r="O7" s="305">
        <v>50995</v>
      </c>
      <c r="Q7" s="293">
        <f t="shared" si="0"/>
        <v>0.30230069189752773</v>
      </c>
      <c r="R7" s="293">
        <f>O7/O$7</f>
        <v>1</v>
      </c>
    </row>
    <row r="8" spans="1:18" ht="18" customHeight="1" x14ac:dyDescent="0.2">
      <c r="A8" s="321"/>
      <c r="B8" s="307" t="s">
        <v>144</v>
      </c>
      <c r="C8" s="308">
        <v>19181.299999999996</v>
      </c>
      <c r="D8" s="308">
        <v>26167.8</v>
      </c>
      <c r="E8" s="308">
        <v>27217.500000000004</v>
      </c>
      <c r="F8" s="308">
        <v>29772.9</v>
      </c>
      <c r="G8" s="308">
        <v>30177.7</v>
      </c>
      <c r="H8" s="308">
        <v>22319.7</v>
      </c>
      <c r="I8" s="308">
        <v>19786</v>
      </c>
      <c r="J8" s="308">
        <v>22998.9</v>
      </c>
      <c r="K8" s="308">
        <v>29202.537463000001</v>
      </c>
      <c r="L8" s="308">
        <v>28780.117936000002</v>
      </c>
      <c r="M8" s="308">
        <v>24054.015282999997</v>
      </c>
      <c r="N8" s="309">
        <v>28580.402566000001</v>
      </c>
      <c r="O8" s="310">
        <v>37861.4</v>
      </c>
      <c r="Q8" s="293">
        <f t="shared" si="0"/>
        <v>0.32473291489046141</v>
      </c>
      <c r="R8" s="293">
        <f>O8/O$8</f>
        <v>1</v>
      </c>
    </row>
    <row r="9" spans="1:18" ht="18" customHeight="1" x14ac:dyDescent="0.2">
      <c r="A9" s="306"/>
      <c r="B9" s="307" t="s">
        <v>145</v>
      </c>
      <c r="C9" s="308">
        <v>8236.9</v>
      </c>
      <c r="D9" s="308">
        <v>9915.1</v>
      </c>
      <c r="E9" s="308">
        <v>11319.9</v>
      </c>
      <c r="F9" s="308">
        <v>12963.8</v>
      </c>
      <c r="G9" s="308">
        <v>11350.6</v>
      </c>
      <c r="H9" s="308">
        <v>6455.2</v>
      </c>
      <c r="I9" s="308">
        <v>6261.7</v>
      </c>
      <c r="J9" s="308">
        <v>6822.7000000000007</v>
      </c>
      <c r="K9" s="308">
        <v>6819.3768609999997</v>
      </c>
      <c r="L9" s="308">
        <v>8383.2691709999999</v>
      </c>
      <c r="M9" s="308">
        <v>8060.409791000001</v>
      </c>
      <c r="N9" s="309">
        <v>10577.220798</v>
      </c>
      <c r="O9" s="310">
        <v>13133.6</v>
      </c>
      <c r="Q9" s="293">
        <f t="shared" si="0"/>
        <v>0.24168723058928432</v>
      </c>
      <c r="R9" s="293">
        <f>O9/O$9</f>
        <v>1</v>
      </c>
    </row>
    <row r="10" spans="1:18" ht="18" customHeight="1" x14ac:dyDescent="0.2">
      <c r="A10" s="320" t="s">
        <v>121</v>
      </c>
      <c r="B10" s="302" t="s">
        <v>143</v>
      </c>
      <c r="C10" s="303">
        <v>610.70000000000005</v>
      </c>
      <c r="D10" s="303">
        <v>919.9</v>
      </c>
      <c r="E10" s="303">
        <v>1202.0999999999999</v>
      </c>
      <c r="F10" s="303">
        <v>1463.1000000000001</v>
      </c>
      <c r="G10" s="303">
        <v>1424.9999999999998</v>
      </c>
      <c r="H10" s="303">
        <v>1607.8000000000002</v>
      </c>
      <c r="I10" s="303">
        <v>1019</v>
      </c>
      <c r="J10" s="303">
        <v>820.1</v>
      </c>
      <c r="K10" s="303">
        <v>1054.8</v>
      </c>
      <c r="L10" s="303">
        <v>1006.816699</v>
      </c>
      <c r="M10" s="303">
        <v>1232.0483390000002</v>
      </c>
      <c r="N10" s="304">
        <v>1417.060849</v>
      </c>
      <c r="O10" s="305">
        <v>2212.3000000000002</v>
      </c>
      <c r="Q10" s="293">
        <f t="shared" si="0"/>
        <v>0.56118913422891437</v>
      </c>
      <c r="R10" s="293">
        <f>O10/O$7</f>
        <v>4.3382684576919309E-2</v>
      </c>
    </row>
    <row r="11" spans="1:18" ht="18" customHeight="1" x14ac:dyDescent="0.2">
      <c r="A11" s="321"/>
      <c r="B11" s="307" t="s">
        <v>144</v>
      </c>
      <c r="C11" s="308">
        <v>449.3</v>
      </c>
      <c r="D11" s="308">
        <v>731.1</v>
      </c>
      <c r="E11" s="308">
        <v>949.1</v>
      </c>
      <c r="F11" s="308">
        <v>1299.7</v>
      </c>
      <c r="G11" s="308">
        <v>1278.8999999999999</v>
      </c>
      <c r="H11" s="308">
        <v>1497.9</v>
      </c>
      <c r="I11" s="308">
        <v>959.9</v>
      </c>
      <c r="J11" s="308">
        <v>749.2</v>
      </c>
      <c r="K11" s="308">
        <v>950</v>
      </c>
      <c r="L11" s="308">
        <v>910.49429899999996</v>
      </c>
      <c r="M11" s="308">
        <v>1163.0215930000002</v>
      </c>
      <c r="N11" s="309">
        <v>1329.0074339999999</v>
      </c>
      <c r="O11" s="310">
        <v>2054.5</v>
      </c>
      <c r="Q11" s="293">
        <f t="shared" si="0"/>
        <v>0.54589052509393277</v>
      </c>
      <c r="R11" s="293">
        <f>O11/O$8</f>
        <v>5.4263709213077167E-2</v>
      </c>
    </row>
    <row r="12" spans="1:18" ht="18" customHeight="1" x14ac:dyDescent="0.2">
      <c r="A12" s="306"/>
      <c r="B12" s="307" t="s">
        <v>145</v>
      </c>
      <c r="C12" s="308">
        <v>161.4</v>
      </c>
      <c r="D12" s="308">
        <v>188.8</v>
      </c>
      <c r="E12" s="308">
        <v>253</v>
      </c>
      <c r="F12" s="308">
        <v>163.4</v>
      </c>
      <c r="G12" s="308">
        <v>146.1</v>
      </c>
      <c r="H12" s="308">
        <v>109.9</v>
      </c>
      <c r="I12" s="308">
        <v>59.1</v>
      </c>
      <c r="J12" s="308">
        <v>70.900000000000006</v>
      </c>
      <c r="K12" s="308">
        <v>104.8</v>
      </c>
      <c r="L12" s="308">
        <v>96.322399999999988</v>
      </c>
      <c r="M12" s="308">
        <v>69.026746000000003</v>
      </c>
      <c r="N12" s="309">
        <v>88.053414999999987</v>
      </c>
      <c r="O12" s="310">
        <v>157.80000000000001</v>
      </c>
      <c r="Q12" s="293">
        <f t="shared" si="0"/>
        <v>0.79209403746578189</v>
      </c>
      <c r="R12" s="293">
        <f>O12/O$9</f>
        <v>1.2014984467320461E-2</v>
      </c>
    </row>
    <row r="13" spans="1:18" ht="18" customHeight="1" x14ac:dyDescent="0.2">
      <c r="A13" s="320" t="s">
        <v>122</v>
      </c>
      <c r="B13" s="302" t="s">
        <v>143</v>
      </c>
      <c r="C13" s="303">
        <v>3327.2</v>
      </c>
      <c r="D13" s="303">
        <v>4769.1000000000004</v>
      </c>
      <c r="E13" s="303">
        <v>4840.5</v>
      </c>
      <c r="F13" s="303">
        <v>4912.1000000000004</v>
      </c>
      <c r="G13" s="303">
        <v>5125.3</v>
      </c>
      <c r="H13" s="303">
        <v>3953.3</v>
      </c>
      <c r="I13" s="303">
        <v>4561.7</v>
      </c>
      <c r="J13" s="303">
        <v>4911</v>
      </c>
      <c r="K13" s="303">
        <v>4914.6300019999999</v>
      </c>
      <c r="L13" s="303">
        <v>4332.7513250000002</v>
      </c>
      <c r="M13" s="303">
        <v>3525.0908339999996</v>
      </c>
      <c r="N13" s="304">
        <v>5730.7307989999999</v>
      </c>
      <c r="O13" s="305">
        <v>5896.2</v>
      </c>
      <c r="Q13" s="293">
        <f t="shared" si="0"/>
        <v>2.8874013944063526E-2</v>
      </c>
      <c r="R13" s="293">
        <f>O13/O$7</f>
        <v>0.11562310030395137</v>
      </c>
    </row>
    <row r="14" spans="1:18" ht="18" customHeight="1" x14ac:dyDescent="0.2">
      <c r="A14" s="321"/>
      <c r="B14" s="307" t="s">
        <v>144</v>
      </c>
      <c r="C14" s="308">
        <v>3236.5</v>
      </c>
      <c r="D14" s="308">
        <v>4580.8</v>
      </c>
      <c r="E14" s="308">
        <v>4707.8</v>
      </c>
      <c r="F14" s="308">
        <v>4734.3</v>
      </c>
      <c r="G14" s="308">
        <v>5050.2</v>
      </c>
      <c r="H14" s="308">
        <v>3766.4</v>
      </c>
      <c r="I14" s="308">
        <v>4463.3</v>
      </c>
      <c r="J14" s="308">
        <v>4770.8</v>
      </c>
      <c r="K14" s="308">
        <v>4642.9569840000004</v>
      </c>
      <c r="L14" s="308">
        <v>4051.4859890000002</v>
      </c>
      <c r="M14" s="308">
        <v>3427.7846009999998</v>
      </c>
      <c r="N14" s="309">
        <v>5550.7510579999998</v>
      </c>
      <c r="O14" s="310">
        <v>5814.8</v>
      </c>
      <c r="Q14" s="293">
        <f t="shared" si="0"/>
        <v>4.7569948506236859E-2</v>
      </c>
      <c r="R14" s="293">
        <f>O14/O$8</f>
        <v>0.15358121992319354</v>
      </c>
    </row>
    <row r="15" spans="1:18" ht="18" customHeight="1" x14ac:dyDescent="0.2">
      <c r="A15" s="306"/>
      <c r="B15" s="307" t="s">
        <v>145</v>
      </c>
      <c r="C15" s="308">
        <v>90.7</v>
      </c>
      <c r="D15" s="308">
        <v>188.3</v>
      </c>
      <c r="E15" s="308">
        <v>132.69999999999999</v>
      </c>
      <c r="F15" s="308">
        <v>177.8</v>
      </c>
      <c r="G15" s="308">
        <v>75.099999999999994</v>
      </c>
      <c r="H15" s="308">
        <v>186.9</v>
      </c>
      <c r="I15" s="308">
        <v>98.4</v>
      </c>
      <c r="J15" s="308">
        <v>140.19999999999999</v>
      </c>
      <c r="K15" s="308">
        <v>271.67301799999996</v>
      </c>
      <c r="L15" s="308">
        <v>281.26533599999999</v>
      </c>
      <c r="M15" s="308">
        <v>97.306232999999992</v>
      </c>
      <c r="N15" s="309">
        <v>179.97974100000002</v>
      </c>
      <c r="O15" s="310">
        <v>81.400000000000006</v>
      </c>
      <c r="Q15" s="293">
        <f t="shared" si="0"/>
        <v>-0.54772687443749568</v>
      </c>
      <c r="R15" s="293">
        <f>O15/O$9</f>
        <v>6.1978436986051049E-3</v>
      </c>
    </row>
    <row r="16" spans="1:18" ht="18" customHeight="1" x14ac:dyDescent="0.2">
      <c r="A16" s="320" t="s">
        <v>123</v>
      </c>
      <c r="B16" s="302" t="s">
        <v>143</v>
      </c>
      <c r="C16" s="303">
        <v>510</v>
      </c>
      <c r="D16" s="303">
        <v>756</v>
      </c>
      <c r="E16" s="303">
        <v>829.4</v>
      </c>
      <c r="F16" s="303">
        <v>812.59999999999991</v>
      </c>
      <c r="G16" s="303">
        <v>768.90000000000009</v>
      </c>
      <c r="H16" s="303">
        <v>668.5</v>
      </c>
      <c r="I16" s="303">
        <v>618.9</v>
      </c>
      <c r="J16" s="303">
        <v>805.2</v>
      </c>
      <c r="K16" s="303">
        <v>981.7</v>
      </c>
      <c r="L16" s="303">
        <v>1011.6339750000001</v>
      </c>
      <c r="M16" s="303">
        <v>1516.9015259999999</v>
      </c>
      <c r="N16" s="304">
        <v>2089.625458</v>
      </c>
      <c r="O16" s="305">
        <v>1606</v>
      </c>
      <c r="Q16" s="293">
        <f t="shared" si="0"/>
        <v>-0.23144121648617466</v>
      </c>
      <c r="R16" s="293">
        <f>O16/O$7</f>
        <v>3.1493283655260322E-2</v>
      </c>
    </row>
    <row r="17" spans="1:18" ht="18" customHeight="1" x14ac:dyDescent="0.2">
      <c r="A17" s="321"/>
      <c r="B17" s="307" t="s">
        <v>144</v>
      </c>
      <c r="C17" s="308">
        <v>130.30000000000001</v>
      </c>
      <c r="D17" s="308">
        <v>213.4</v>
      </c>
      <c r="E17" s="308">
        <v>310.39999999999998</v>
      </c>
      <c r="F17" s="308">
        <v>278.8</v>
      </c>
      <c r="G17" s="308">
        <v>217.6</v>
      </c>
      <c r="H17" s="308">
        <v>204.2</v>
      </c>
      <c r="I17" s="308">
        <v>207.7</v>
      </c>
      <c r="J17" s="308">
        <v>217.7</v>
      </c>
      <c r="K17" s="308">
        <v>433.5</v>
      </c>
      <c r="L17" s="308">
        <v>633.62240800000006</v>
      </c>
      <c r="M17" s="308">
        <v>1071.8636159999999</v>
      </c>
      <c r="N17" s="309">
        <v>1456.3841340000001</v>
      </c>
      <c r="O17" s="310">
        <v>1304.0999999999999</v>
      </c>
      <c r="Q17" s="293">
        <f t="shared" si="0"/>
        <v>-0.10456316465199844</v>
      </c>
      <c r="R17" s="293">
        <f>O17/O$8</f>
        <v>3.4444051197261585E-2</v>
      </c>
    </row>
    <row r="18" spans="1:18" ht="18" customHeight="1" x14ac:dyDescent="0.2">
      <c r="A18" s="306"/>
      <c r="B18" s="307" t="s">
        <v>145</v>
      </c>
      <c r="C18" s="308">
        <v>379.7</v>
      </c>
      <c r="D18" s="308">
        <v>542.6</v>
      </c>
      <c r="E18" s="308">
        <v>518.9</v>
      </c>
      <c r="F18" s="308">
        <v>533.79999999999995</v>
      </c>
      <c r="G18" s="308">
        <v>551.30000000000007</v>
      </c>
      <c r="H18" s="308">
        <v>464.4</v>
      </c>
      <c r="I18" s="308">
        <v>411.2</v>
      </c>
      <c r="J18" s="308">
        <v>587.5</v>
      </c>
      <c r="K18" s="308">
        <v>548.20000000000005</v>
      </c>
      <c r="L18" s="308">
        <v>378.01156699999996</v>
      </c>
      <c r="M18" s="308">
        <v>445.03790999999995</v>
      </c>
      <c r="N18" s="309">
        <v>633.24132400000008</v>
      </c>
      <c r="O18" s="310">
        <v>301.89999999999998</v>
      </c>
      <c r="Q18" s="293">
        <f t="shared" si="0"/>
        <v>-0.52324652773292479</v>
      </c>
      <c r="R18" s="293">
        <f>O18/O$9</f>
        <v>2.2986842906743007E-2</v>
      </c>
    </row>
    <row r="19" spans="1:18" ht="18" customHeight="1" x14ac:dyDescent="0.2">
      <c r="A19" s="320" t="s">
        <v>124</v>
      </c>
      <c r="B19" s="302" t="s">
        <v>143</v>
      </c>
      <c r="C19" s="303">
        <v>699.7</v>
      </c>
      <c r="D19" s="303">
        <v>716.8</v>
      </c>
      <c r="E19" s="303">
        <v>805.1</v>
      </c>
      <c r="F19" s="303">
        <v>713.09999999999991</v>
      </c>
      <c r="G19" s="303">
        <v>607.79999999999995</v>
      </c>
      <c r="H19" s="303">
        <v>618.4</v>
      </c>
      <c r="I19" s="303">
        <v>658.30000000000007</v>
      </c>
      <c r="J19" s="303">
        <v>805.9</v>
      </c>
      <c r="K19" s="303">
        <v>921.3367290000001</v>
      </c>
      <c r="L19" s="303">
        <v>1047.581426</v>
      </c>
      <c r="M19" s="303">
        <v>1051.7020479999999</v>
      </c>
      <c r="N19" s="304">
        <v>1190.5210319999999</v>
      </c>
      <c r="O19" s="305">
        <v>1455.1</v>
      </c>
      <c r="Q19" s="293">
        <f t="shared" si="0"/>
        <v>0.22223796210934976</v>
      </c>
      <c r="R19" s="293">
        <f>O19/O$7</f>
        <v>2.85341700166683E-2</v>
      </c>
    </row>
    <row r="20" spans="1:18" ht="18" customHeight="1" x14ac:dyDescent="0.2">
      <c r="A20" s="321"/>
      <c r="B20" s="307" t="s">
        <v>144</v>
      </c>
      <c r="C20" s="308">
        <v>632.29999999999995</v>
      </c>
      <c r="D20" s="308">
        <v>609.70000000000005</v>
      </c>
      <c r="E20" s="308">
        <v>703.8</v>
      </c>
      <c r="F20" s="308">
        <v>618.69999999999993</v>
      </c>
      <c r="G20" s="308">
        <v>520.69999999999993</v>
      </c>
      <c r="H20" s="308">
        <v>555</v>
      </c>
      <c r="I20" s="308">
        <v>570.1</v>
      </c>
      <c r="J20" s="308">
        <v>700.3</v>
      </c>
      <c r="K20" s="308">
        <v>847.92392500000005</v>
      </c>
      <c r="L20" s="308">
        <v>869.33715500000005</v>
      </c>
      <c r="M20" s="308">
        <v>823.2115500000001</v>
      </c>
      <c r="N20" s="309">
        <v>976.95192500000007</v>
      </c>
      <c r="O20" s="310">
        <v>1127.5999999999999</v>
      </c>
      <c r="Q20" s="293">
        <f t="shared" si="0"/>
        <v>0.15420213742861488</v>
      </c>
      <c r="R20" s="293">
        <f>O20/O$8</f>
        <v>2.9782311272166372E-2</v>
      </c>
    </row>
    <row r="21" spans="1:18" ht="18" customHeight="1" x14ac:dyDescent="0.2">
      <c r="A21" s="306"/>
      <c r="B21" s="307" t="s">
        <v>145</v>
      </c>
      <c r="C21" s="308">
        <v>67.400000000000006</v>
      </c>
      <c r="D21" s="308">
        <v>107.1</v>
      </c>
      <c r="E21" s="308">
        <v>101.3</v>
      </c>
      <c r="F21" s="308">
        <v>94.399999999999991</v>
      </c>
      <c r="G21" s="308">
        <v>87.100000000000009</v>
      </c>
      <c r="H21" s="308">
        <v>63.4</v>
      </c>
      <c r="I21" s="308">
        <v>88.2</v>
      </c>
      <c r="J21" s="308">
        <v>105.6</v>
      </c>
      <c r="K21" s="308">
        <v>73.412804000000008</v>
      </c>
      <c r="L21" s="308">
        <v>178.244271</v>
      </c>
      <c r="M21" s="308">
        <v>228.490498</v>
      </c>
      <c r="N21" s="309">
        <v>213.569107</v>
      </c>
      <c r="O21" s="310">
        <v>327.5</v>
      </c>
      <c r="Q21" s="293">
        <f t="shared" si="0"/>
        <v>0.53346148513885949</v>
      </c>
      <c r="R21" s="293">
        <f>O21/O$9</f>
        <v>2.4936041907778522E-2</v>
      </c>
    </row>
    <row r="22" spans="1:18" ht="18" customHeight="1" x14ac:dyDescent="0.2">
      <c r="A22" s="320" t="s">
        <v>125</v>
      </c>
      <c r="B22" s="302" t="s">
        <v>143</v>
      </c>
      <c r="C22" s="303">
        <v>6453</v>
      </c>
      <c r="D22" s="303">
        <v>7633.4</v>
      </c>
      <c r="E22" s="303">
        <v>8683.2000000000007</v>
      </c>
      <c r="F22" s="303">
        <v>11984.8</v>
      </c>
      <c r="G22" s="303">
        <v>11527.800000000001</v>
      </c>
      <c r="H22" s="303">
        <v>6339.3</v>
      </c>
      <c r="I22" s="303">
        <v>5369.2</v>
      </c>
      <c r="J22" s="303">
        <v>6759.4</v>
      </c>
      <c r="K22" s="303">
        <v>7543.4621649999999</v>
      </c>
      <c r="L22" s="303">
        <v>9293.2378829999998</v>
      </c>
      <c r="M22" s="303">
        <v>7930.4631960000006</v>
      </c>
      <c r="N22" s="304">
        <v>10616.991791999999</v>
      </c>
      <c r="O22" s="305">
        <v>13010.400000000001</v>
      </c>
      <c r="Q22" s="293">
        <f t="shared" si="0"/>
        <v>0.22543186006825944</v>
      </c>
      <c r="R22" s="293">
        <f>O22/O$7</f>
        <v>0.25513089518580256</v>
      </c>
    </row>
    <row r="23" spans="1:18" ht="18" customHeight="1" x14ac:dyDescent="0.2">
      <c r="A23" s="321"/>
      <c r="B23" s="307" t="s">
        <v>144</v>
      </c>
      <c r="C23" s="308">
        <v>1411.8</v>
      </c>
      <c r="D23" s="308">
        <v>1877.4</v>
      </c>
      <c r="E23" s="308">
        <v>1984.2</v>
      </c>
      <c r="F23" s="308">
        <v>3337.6</v>
      </c>
      <c r="G23" s="308">
        <v>3972.6</v>
      </c>
      <c r="H23" s="308">
        <v>2708.4</v>
      </c>
      <c r="I23" s="308">
        <v>2177.1</v>
      </c>
      <c r="J23" s="308">
        <v>3065.9</v>
      </c>
      <c r="K23" s="308">
        <v>3414.0920289999999</v>
      </c>
      <c r="L23" s="308">
        <v>4063.5562889999997</v>
      </c>
      <c r="M23" s="308">
        <v>2845.5820129999997</v>
      </c>
      <c r="N23" s="309">
        <v>3404.646651</v>
      </c>
      <c r="O23" s="310">
        <v>3953.8</v>
      </c>
      <c r="Q23" s="293">
        <f t="shared" si="0"/>
        <v>0.16129525477738049</v>
      </c>
      <c r="R23" s="293">
        <f>O23/O$8</f>
        <v>0.10442825674697713</v>
      </c>
    </row>
    <row r="24" spans="1:18" ht="18" customHeight="1" x14ac:dyDescent="0.2">
      <c r="A24" s="306"/>
      <c r="B24" s="307" t="s">
        <v>145</v>
      </c>
      <c r="C24" s="308">
        <v>5041.2</v>
      </c>
      <c r="D24" s="308">
        <v>5786</v>
      </c>
      <c r="E24" s="308">
        <v>6699</v>
      </c>
      <c r="F24" s="308">
        <v>8647.1999999999989</v>
      </c>
      <c r="G24" s="308">
        <v>7555.2000000000007</v>
      </c>
      <c r="H24" s="308">
        <v>3630.9</v>
      </c>
      <c r="I24" s="308">
        <v>3192.1</v>
      </c>
      <c r="J24" s="308">
        <v>3693.5</v>
      </c>
      <c r="K24" s="308">
        <v>4129.3701359999995</v>
      </c>
      <c r="L24" s="308">
        <v>5229.6815939999997</v>
      </c>
      <c r="M24" s="308">
        <v>5084.8811830000004</v>
      </c>
      <c r="N24" s="309">
        <v>7212.3451409999998</v>
      </c>
      <c r="O24" s="310">
        <v>9056.6</v>
      </c>
      <c r="Q24" s="293">
        <f t="shared" si="0"/>
        <v>0.25570807039113674</v>
      </c>
      <c r="R24" s="293">
        <f>O24/O$9</f>
        <v>0.68957483096789918</v>
      </c>
    </row>
    <row r="25" spans="1:18" ht="18" customHeight="1" x14ac:dyDescent="0.2">
      <c r="A25" s="320" t="s">
        <v>126</v>
      </c>
      <c r="B25" s="302" t="s">
        <v>143</v>
      </c>
      <c r="C25" s="303">
        <v>2165.5</v>
      </c>
      <c r="D25" s="303">
        <v>2751.4</v>
      </c>
      <c r="E25" s="303">
        <v>2614.3000000000002</v>
      </c>
      <c r="F25" s="303">
        <v>2437.6000000000004</v>
      </c>
      <c r="G25" s="303">
        <v>2255.9</v>
      </c>
      <c r="H25" s="303">
        <v>1617.8999999999999</v>
      </c>
      <c r="I25" s="303">
        <v>1960.1999999999998</v>
      </c>
      <c r="J25" s="303">
        <v>2617.6000000000004</v>
      </c>
      <c r="K25" s="303">
        <v>3120.5281570000002</v>
      </c>
      <c r="L25" s="303">
        <v>2772.2774989999998</v>
      </c>
      <c r="M25" s="303">
        <v>2586.1375819999998</v>
      </c>
      <c r="N25" s="304">
        <v>3647.133808</v>
      </c>
      <c r="O25" s="305">
        <v>4201.1000000000004</v>
      </c>
      <c r="Q25" s="293">
        <f t="shared" si="0"/>
        <v>0.1518908329562445</v>
      </c>
      <c r="R25" s="293">
        <f>O25/O$7</f>
        <v>8.2382586528090995E-2</v>
      </c>
    </row>
    <row r="26" spans="1:18" ht="18" customHeight="1" x14ac:dyDescent="0.2">
      <c r="A26" s="321"/>
      <c r="B26" s="307" t="s">
        <v>144</v>
      </c>
      <c r="C26" s="308">
        <v>1225.9000000000001</v>
      </c>
      <c r="D26" s="308">
        <v>1654.9</v>
      </c>
      <c r="E26" s="308">
        <v>1527.9</v>
      </c>
      <c r="F26" s="308">
        <v>1508.9</v>
      </c>
      <c r="G26" s="308">
        <v>1437.7</v>
      </c>
      <c r="H26" s="308">
        <v>1144.0999999999999</v>
      </c>
      <c r="I26" s="308">
        <v>1545.8</v>
      </c>
      <c r="J26" s="308">
        <v>2135.3000000000002</v>
      </c>
      <c r="K26" s="308">
        <v>2581.7383920000002</v>
      </c>
      <c r="L26" s="308">
        <v>1869.76081</v>
      </c>
      <c r="M26" s="308">
        <v>1806.2594280000001</v>
      </c>
      <c r="N26" s="309">
        <v>2537.4232010000001</v>
      </c>
      <c r="O26" s="310">
        <v>2771.4</v>
      </c>
      <c r="Q26" s="293">
        <f t="shared" si="0"/>
        <v>9.2210396321665833E-2</v>
      </c>
      <c r="R26" s="293">
        <f>O26/O$8</f>
        <v>7.3198561067472412E-2</v>
      </c>
    </row>
    <row r="27" spans="1:18" ht="18" customHeight="1" x14ac:dyDescent="0.2">
      <c r="A27" s="306"/>
      <c r="B27" s="307" t="s">
        <v>145</v>
      </c>
      <c r="C27" s="308">
        <v>939.6</v>
      </c>
      <c r="D27" s="308">
        <v>1096.5</v>
      </c>
      <c r="E27" s="308">
        <v>1086.4000000000001</v>
      </c>
      <c r="F27" s="308">
        <v>928.7</v>
      </c>
      <c r="G27" s="308">
        <v>818.2</v>
      </c>
      <c r="H27" s="308">
        <v>473.8</v>
      </c>
      <c r="I27" s="308">
        <v>414.4</v>
      </c>
      <c r="J27" s="308">
        <v>482.3</v>
      </c>
      <c r="K27" s="308">
        <v>538.78976499999999</v>
      </c>
      <c r="L27" s="308">
        <v>902.51668900000004</v>
      </c>
      <c r="M27" s="308">
        <v>779.87815399999999</v>
      </c>
      <c r="N27" s="309">
        <v>1109.710607</v>
      </c>
      <c r="O27" s="310">
        <v>1429.7</v>
      </c>
      <c r="Q27" s="293">
        <f t="shared" si="0"/>
        <v>0.28835391045334036</v>
      </c>
      <c r="R27" s="293">
        <f>O27/O$9</f>
        <v>0.10885819577267467</v>
      </c>
    </row>
    <row r="28" spans="1:18" ht="18" customHeight="1" x14ac:dyDescent="0.2">
      <c r="A28" s="320" t="s">
        <v>127</v>
      </c>
      <c r="B28" s="302" t="s">
        <v>143</v>
      </c>
      <c r="C28" s="303">
        <v>443.3</v>
      </c>
      <c r="D28" s="303">
        <v>755.9</v>
      </c>
      <c r="E28" s="303">
        <v>1178</v>
      </c>
      <c r="F28" s="303">
        <v>951.5</v>
      </c>
      <c r="G28" s="303">
        <v>884.5</v>
      </c>
      <c r="H28" s="303">
        <v>674.5</v>
      </c>
      <c r="I28" s="303">
        <v>505.6</v>
      </c>
      <c r="J28" s="303">
        <v>510.3</v>
      </c>
      <c r="K28" s="303">
        <v>681.52082700000005</v>
      </c>
      <c r="L28" s="303">
        <v>756.97203300000001</v>
      </c>
      <c r="M28" s="303">
        <v>924.58461499999999</v>
      </c>
      <c r="N28" s="304">
        <v>1158.6727900000001</v>
      </c>
      <c r="O28" s="305">
        <v>2046</v>
      </c>
      <c r="Q28" s="293">
        <f t="shared" si="0"/>
        <v>0.76581345282130941</v>
      </c>
      <c r="R28" s="293">
        <f>O28/O$7</f>
        <v>4.0121580547112463E-2</v>
      </c>
    </row>
    <row r="29" spans="1:18" ht="18" customHeight="1" x14ac:dyDescent="0.2">
      <c r="A29" s="321"/>
      <c r="B29" s="307" t="s">
        <v>144</v>
      </c>
      <c r="C29" s="308">
        <v>158.80000000000001</v>
      </c>
      <c r="D29" s="308">
        <v>228.6</v>
      </c>
      <c r="E29" s="308">
        <v>407.5</v>
      </c>
      <c r="F29" s="308">
        <v>446.4</v>
      </c>
      <c r="G29" s="308">
        <v>383.4</v>
      </c>
      <c r="H29" s="308">
        <v>398.7</v>
      </c>
      <c r="I29" s="308">
        <v>340.2</v>
      </c>
      <c r="J29" s="308">
        <v>307.3</v>
      </c>
      <c r="K29" s="308">
        <v>368.86715600000002</v>
      </c>
      <c r="L29" s="308">
        <v>480.53785600000003</v>
      </c>
      <c r="M29" s="308">
        <v>647.24485900000002</v>
      </c>
      <c r="N29" s="309">
        <v>626.93627900000001</v>
      </c>
      <c r="O29" s="310">
        <v>791.9</v>
      </c>
      <c r="Q29" s="293">
        <f t="shared" si="0"/>
        <v>0.26312677464307344</v>
      </c>
      <c r="R29" s="293">
        <f>O29/O$8</f>
        <v>2.0915761171007938E-2</v>
      </c>
    </row>
    <row r="30" spans="1:18" ht="18" customHeight="1" x14ac:dyDescent="0.2">
      <c r="A30" s="306"/>
      <c r="B30" s="307" t="s">
        <v>145</v>
      </c>
      <c r="C30" s="308">
        <v>284.5</v>
      </c>
      <c r="D30" s="308">
        <v>527.29999999999995</v>
      </c>
      <c r="E30" s="308">
        <v>770.5</v>
      </c>
      <c r="F30" s="308">
        <v>505.1</v>
      </c>
      <c r="G30" s="308">
        <v>501.1</v>
      </c>
      <c r="H30" s="308">
        <v>275.8</v>
      </c>
      <c r="I30" s="308">
        <v>165.4</v>
      </c>
      <c r="J30" s="308">
        <v>203</v>
      </c>
      <c r="K30" s="308">
        <v>312.65367099999997</v>
      </c>
      <c r="L30" s="308">
        <v>276.43417700000003</v>
      </c>
      <c r="M30" s="308">
        <v>277.33975599999997</v>
      </c>
      <c r="N30" s="309">
        <v>531.73651100000006</v>
      </c>
      <c r="O30" s="310">
        <v>1254.0999999999999</v>
      </c>
      <c r="Q30" s="293">
        <f t="shared" si="0"/>
        <v>1.3584989446022822</v>
      </c>
      <c r="R30" s="293">
        <f>O30/O$9</f>
        <v>9.5487908874946695E-2</v>
      </c>
    </row>
    <row r="31" spans="1:18" ht="18" customHeight="1" x14ac:dyDescent="0.2">
      <c r="A31" s="320" t="s">
        <v>128</v>
      </c>
      <c r="B31" s="302" t="s">
        <v>143</v>
      </c>
      <c r="C31" s="303">
        <v>236.8</v>
      </c>
      <c r="D31" s="303">
        <v>340.3</v>
      </c>
      <c r="E31" s="303">
        <v>384.3</v>
      </c>
      <c r="F31" s="303">
        <v>889.19999999999993</v>
      </c>
      <c r="G31" s="303">
        <v>575</v>
      </c>
      <c r="H31" s="303">
        <v>376.5</v>
      </c>
      <c r="I31" s="303">
        <v>441.40000000000003</v>
      </c>
      <c r="J31" s="303">
        <v>308</v>
      </c>
      <c r="K31" s="303">
        <v>473.51218999999998</v>
      </c>
      <c r="L31" s="303">
        <v>524.67652699999996</v>
      </c>
      <c r="M31" s="303">
        <v>541.23908199999994</v>
      </c>
      <c r="N31" s="304">
        <v>646.66162399999996</v>
      </c>
      <c r="O31" s="305">
        <v>563</v>
      </c>
      <c r="Q31" s="293">
        <f t="shared" si="0"/>
        <v>-0.12937465421637573</v>
      </c>
      <c r="R31" s="293">
        <f>O31/O$7</f>
        <v>1.1040298068438082E-2</v>
      </c>
    </row>
    <row r="32" spans="1:18" ht="18" customHeight="1" x14ac:dyDescent="0.2">
      <c r="A32" s="321"/>
      <c r="B32" s="307" t="s">
        <v>144</v>
      </c>
      <c r="C32" s="308">
        <v>107.9</v>
      </c>
      <c r="D32" s="308">
        <v>197.1</v>
      </c>
      <c r="E32" s="308">
        <v>195.4</v>
      </c>
      <c r="F32" s="308">
        <v>431.09999999999997</v>
      </c>
      <c r="G32" s="308">
        <v>462.1</v>
      </c>
      <c r="H32" s="308">
        <v>330.9</v>
      </c>
      <c r="I32" s="308">
        <v>392.8</v>
      </c>
      <c r="J32" s="308">
        <v>238.7</v>
      </c>
      <c r="K32" s="308">
        <v>408.29060900000002</v>
      </c>
      <c r="L32" s="308">
        <v>455.83077000000003</v>
      </c>
      <c r="M32" s="308">
        <v>457.83619099999999</v>
      </c>
      <c r="N32" s="309">
        <v>551.82369400000005</v>
      </c>
      <c r="O32" s="310">
        <v>476.4</v>
      </c>
      <c r="Q32" s="293">
        <f t="shared" si="0"/>
        <v>-0.13668078196004407</v>
      </c>
      <c r="R32" s="293">
        <f>O32/O$8</f>
        <v>1.2582735979123856E-2</v>
      </c>
    </row>
    <row r="33" spans="1:18" ht="18" customHeight="1" x14ac:dyDescent="0.2">
      <c r="A33" s="306"/>
      <c r="B33" s="307" t="s">
        <v>145</v>
      </c>
      <c r="C33" s="308">
        <v>128.9</v>
      </c>
      <c r="D33" s="308">
        <v>143.19999999999999</v>
      </c>
      <c r="E33" s="308">
        <v>189</v>
      </c>
      <c r="F33" s="308">
        <v>458.09999999999997</v>
      </c>
      <c r="G33" s="308">
        <v>112.9</v>
      </c>
      <c r="H33" s="308">
        <v>45.6</v>
      </c>
      <c r="I33" s="308">
        <v>48.6</v>
      </c>
      <c r="J33" s="308">
        <v>69.3</v>
      </c>
      <c r="K33" s="308">
        <v>65.221581</v>
      </c>
      <c r="L33" s="308">
        <v>68.845756999999992</v>
      </c>
      <c r="M33" s="308">
        <v>83.402890999999997</v>
      </c>
      <c r="N33" s="309">
        <v>94.83793</v>
      </c>
      <c r="O33" s="310">
        <v>86.6</v>
      </c>
      <c r="Q33" s="293">
        <f t="shared" si="0"/>
        <v>-8.6863241321273099E-2</v>
      </c>
      <c r="R33" s="293">
        <f>O33/O$9</f>
        <v>6.5937747456904418E-3</v>
      </c>
    </row>
    <row r="34" spans="1:18" ht="18" customHeight="1" x14ac:dyDescent="0.2">
      <c r="A34" s="320" t="s">
        <v>129</v>
      </c>
      <c r="B34" s="302" t="s">
        <v>143</v>
      </c>
      <c r="C34" s="303">
        <v>12766</v>
      </c>
      <c r="D34" s="303">
        <v>17152.2</v>
      </c>
      <c r="E34" s="303">
        <v>17730.2</v>
      </c>
      <c r="F34" s="303">
        <v>18208.699999999997</v>
      </c>
      <c r="G34" s="303">
        <v>18003.2</v>
      </c>
      <c r="H34" s="303">
        <v>12677.3</v>
      </c>
      <c r="I34" s="303">
        <v>10703.6</v>
      </c>
      <c r="J34" s="303">
        <v>11951.5</v>
      </c>
      <c r="K34" s="303">
        <v>15963.585041999999</v>
      </c>
      <c r="L34" s="303">
        <v>16127.566847999999</v>
      </c>
      <c r="M34" s="303">
        <v>12225.45615</v>
      </c>
      <c r="N34" s="304">
        <v>11894.464077999999</v>
      </c>
      <c r="O34" s="305">
        <v>19180.400000000001</v>
      </c>
      <c r="Q34" s="293">
        <f t="shared" si="0"/>
        <v>0.61254848257317196</v>
      </c>
      <c r="R34" s="293">
        <f>O34/O$7</f>
        <v>0.37612314932836555</v>
      </c>
    </row>
    <row r="35" spans="1:18" ht="18" customHeight="1" x14ac:dyDescent="0.2">
      <c r="A35" s="321"/>
      <c r="B35" s="307" t="s">
        <v>144</v>
      </c>
      <c r="C35" s="308">
        <v>11778.6</v>
      </c>
      <c r="D35" s="308">
        <v>16018</v>
      </c>
      <c r="E35" s="308">
        <v>16367.7</v>
      </c>
      <c r="F35" s="308">
        <v>17009.099999999999</v>
      </c>
      <c r="G35" s="308">
        <v>16696.7</v>
      </c>
      <c r="H35" s="308">
        <v>11584.5</v>
      </c>
      <c r="I35" s="308">
        <v>8998.7000000000007</v>
      </c>
      <c r="J35" s="308">
        <v>10572</v>
      </c>
      <c r="K35" s="308">
        <v>15272.729907999999</v>
      </c>
      <c r="L35" s="308">
        <v>15188.025489</v>
      </c>
      <c r="M35" s="308">
        <v>11323.723198000002</v>
      </c>
      <c r="N35" s="309">
        <v>11469.397997</v>
      </c>
      <c r="O35" s="310">
        <v>18828.400000000001</v>
      </c>
      <c r="Q35" s="293">
        <f t="shared" si="0"/>
        <v>0.64162059812771899</v>
      </c>
      <c r="R35" s="293">
        <f>O35/O$8</f>
        <v>0.49729803969214031</v>
      </c>
    </row>
    <row r="36" spans="1:18" ht="18" customHeight="1" x14ac:dyDescent="0.2">
      <c r="A36" s="306"/>
      <c r="B36" s="307" t="s">
        <v>145</v>
      </c>
      <c r="C36" s="308">
        <v>987.4</v>
      </c>
      <c r="D36" s="308">
        <v>1134.2</v>
      </c>
      <c r="E36" s="308">
        <v>1362.5</v>
      </c>
      <c r="F36" s="308">
        <v>1199.5999999999999</v>
      </c>
      <c r="G36" s="308">
        <v>1306.5</v>
      </c>
      <c r="H36" s="308">
        <v>1092.8</v>
      </c>
      <c r="I36" s="308">
        <v>1704.9</v>
      </c>
      <c r="J36" s="308">
        <v>1379.5</v>
      </c>
      <c r="K36" s="308">
        <v>690.85513399999991</v>
      </c>
      <c r="L36" s="308">
        <v>939.54135900000006</v>
      </c>
      <c r="M36" s="308">
        <v>901.73295200000007</v>
      </c>
      <c r="N36" s="309">
        <v>425.066081</v>
      </c>
      <c r="O36" s="310">
        <v>352</v>
      </c>
      <c r="Q36" s="293">
        <f t="shared" si="0"/>
        <v>-0.17189346378357584</v>
      </c>
      <c r="R36" s="293">
        <f>O36/O$9</f>
        <v>2.680148626423829E-2</v>
      </c>
    </row>
    <row r="37" spans="1:18" ht="18" customHeight="1" x14ac:dyDescent="0.2">
      <c r="A37" s="320" t="s">
        <v>130</v>
      </c>
      <c r="B37" s="302" t="s">
        <v>143</v>
      </c>
      <c r="C37" s="303">
        <v>46.5</v>
      </c>
      <c r="D37" s="303">
        <v>71.8</v>
      </c>
      <c r="E37" s="303">
        <v>61.3</v>
      </c>
      <c r="F37" s="303">
        <v>102.29999999999998</v>
      </c>
      <c r="G37" s="303">
        <v>94.100000000000009</v>
      </c>
      <c r="H37" s="303">
        <v>78.3</v>
      </c>
      <c r="I37" s="303">
        <v>61.8</v>
      </c>
      <c r="J37" s="303">
        <v>154</v>
      </c>
      <c r="K37" s="303">
        <v>178.30697499999999</v>
      </c>
      <c r="L37" s="303">
        <v>139.97609800000001</v>
      </c>
      <c r="M37" s="303">
        <v>207.29499600000003</v>
      </c>
      <c r="N37" s="304">
        <v>406.27387499999998</v>
      </c>
      <c r="O37" s="305">
        <v>327.2</v>
      </c>
      <c r="Q37" s="293">
        <f t="shared" si="0"/>
        <v>-0.19463194624562064</v>
      </c>
      <c r="R37" s="293">
        <f>O37/O$7</f>
        <v>6.4163153250318657E-3</v>
      </c>
    </row>
    <row r="38" spans="1:18" ht="18" customHeight="1" x14ac:dyDescent="0.2">
      <c r="A38" s="321"/>
      <c r="B38" s="307" t="s">
        <v>144</v>
      </c>
      <c r="C38" s="308">
        <v>8.8000000000000007</v>
      </c>
      <c r="D38" s="308">
        <v>11.3</v>
      </c>
      <c r="E38" s="308">
        <v>15.9</v>
      </c>
      <c r="F38" s="308">
        <v>17.899999999999999</v>
      </c>
      <c r="G38" s="308">
        <v>23.5</v>
      </c>
      <c r="H38" s="308">
        <v>37.5</v>
      </c>
      <c r="I38" s="308">
        <v>34.6</v>
      </c>
      <c r="J38" s="308">
        <v>119.2</v>
      </c>
      <c r="K38" s="308">
        <v>149.22861300000002</v>
      </c>
      <c r="L38" s="308">
        <v>116.488731</v>
      </c>
      <c r="M38" s="308">
        <v>198.29443700000002</v>
      </c>
      <c r="N38" s="309">
        <v>395.39487199999996</v>
      </c>
      <c r="O38" s="310">
        <v>319.2</v>
      </c>
      <c r="Q38" s="293">
        <f t="shared" si="0"/>
        <v>-0.19270576680620177</v>
      </c>
      <c r="R38" s="293">
        <f>O38/O$8</f>
        <v>8.4307500515036424E-3</v>
      </c>
    </row>
    <row r="39" spans="1:18" ht="18" customHeight="1" x14ac:dyDescent="0.2">
      <c r="A39" s="306"/>
      <c r="B39" s="307" t="s">
        <v>145</v>
      </c>
      <c r="C39" s="308">
        <v>37.700000000000003</v>
      </c>
      <c r="D39" s="308">
        <v>60.5</v>
      </c>
      <c r="E39" s="308">
        <v>45.4</v>
      </c>
      <c r="F39" s="308">
        <v>84.399999999999991</v>
      </c>
      <c r="G39" s="308">
        <v>70.600000000000009</v>
      </c>
      <c r="H39" s="308">
        <v>40.799999999999997</v>
      </c>
      <c r="I39" s="308">
        <v>27.2</v>
      </c>
      <c r="J39" s="308">
        <v>34.799999999999997</v>
      </c>
      <c r="K39" s="308">
        <v>29.078362000000002</v>
      </c>
      <c r="L39" s="308">
        <v>23.487366999999999</v>
      </c>
      <c r="M39" s="308">
        <v>9.0005589999999991</v>
      </c>
      <c r="N39" s="309">
        <v>10.879003000000001</v>
      </c>
      <c r="O39" s="310">
        <v>8</v>
      </c>
      <c r="Q39" s="293">
        <f t="shared" si="0"/>
        <v>-0.2646384967446006</v>
      </c>
      <c r="R39" s="293">
        <f>O39/O$9</f>
        <v>6.0912468782359751E-4</v>
      </c>
    </row>
    <row r="40" spans="1:18" ht="18" customHeight="1" x14ac:dyDescent="0.2">
      <c r="A40" s="320" t="s">
        <v>131</v>
      </c>
      <c r="B40" s="302" t="s">
        <v>143</v>
      </c>
      <c r="C40" s="303">
        <v>159.5</v>
      </c>
      <c r="D40" s="303">
        <v>186.1</v>
      </c>
      <c r="E40" s="303">
        <v>209.1</v>
      </c>
      <c r="F40" s="303">
        <v>261.7</v>
      </c>
      <c r="G40" s="303">
        <v>260.8</v>
      </c>
      <c r="H40" s="303">
        <v>163</v>
      </c>
      <c r="I40" s="303">
        <v>148</v>
      </c>
      <c r="J40" s="303">
        <v>178.6</v>
      </c>
      <c r="K40" s="303">
        <v>188.53223699999998</v>
      </c>
      <c r="L40" s="303">
        <v>241.08413799999997</v>
      </c>
      <c r="M40" s="303">
        <v>373.50670600000001</v>
      </c>
      <c r="N40" s="304">
        <v>359.48726099999999</v>
      </c>
      <c r="O40" s="305">
        <v>497.29999999999995</v>
      </c>
      <c r="Q40" s="293">
        <f t="shared" si="0"/>
        <v>0.38335917277469256</v>
      </c>
      <c r="R40" s="293">
        <f>O40/O$7</f>
        <v>9.7519364643592499E-3</v>
      </c>
    </row>
    <row r="41" spans="1:18" ht="18" customHeight="1" x14ac:dyDescent="0.2">
      <c r="A41" s="321"/>
      <c r="B41" s="307" t="s">
        <v>144</v>
      </c>
      <c r="C41" s="308">
        <v>41.1</v>
      </c>
      <c r="D41" s="308">
        <v>45.5</v>
      </c>
      <c r="E41" s="308">
        <v>47.8</v>
      </c>
      <c r="F41" s="308">
        <v>90.4</v>
      </c>
      <c r="G41" s="308">
        <v>134.30000000000001</v>
      </c>
      <c r="H41" s="308">
        <v>92.1</v>
      </c>
      <c r="I41" s="308">
        <v>95.8</v>
      </c>
      <c r="J41" s="308">
        <v>122.5</v>
      </c>
      <c r="K41" s="308">
        <v>133.209847</v>
      </c>
      <c r="L41" s="308">
        <v>180.26569899999998</v>
      </c>
      <c r="M41" s="308">
        <v>289.19379700000002</v>
      </c>
      <c r="N41" s="309">
        <v>281.68532299999998</v>
      </c>
      <c r="O41" s="310">
        <v>419.4</v>
      </c>
      <c r="Q41" s="293">
        <f t="shared" si="0"/>
        <v>0.48889546510025306</v>
      </c>
      <c r="R41" s="293">
        <f>O41/O$8</f>
        <v>1.1077244898498206E-2</v>
      </c>
    </row>
    <row r="42" spans="1:18" ht="18" customHeight="1" x14ac:dyDescent="0.2">
      <c r="A42" s="311"/>
      <c r="B42" s="312" t="s">
        <v>145</v>
      </c>
      <c r="C42" s="313">
        <v>118.4</v>
      </c>
      <c r="D42" s="313">
        <v>140.6</v>
      </c>
      <c r="E42" s="313">
        <v>161.19999999999999</v>
      </c>
      <c r="F42" s="313">
        <v>171.29999999999998</v>
      </c>
      <c r="G42" s="313">
        <v>126.5</v>
      </c>
      <c r="H42" s="313">
        <v>70.900000000000006</v>
      </c>
      <c r="I42" s="313">
        <v>52.2</v>
      </c>
      <c r="J42" s="313">
        <v>56.1</v>
      </c>
      <c r="K42" s="313">
        <v>55.322389999999999</v>
      </c>
      <c r="L42" s="313">
        <v>60.818438999999998</v>
      </c>
      <c r="M42" s="313">
        <v>84.312909000000005</v>
      </c>
      <c r="N42" s="314">
        <v>77.801937999999993</v>
      </c>
      <c r="O42" s="315">
        <v>77.900000000000006</v>
      </c>
      <c r="Q42" s="293">
        <f t="shared" si="0"/>
        <v>1.2604056212586201E-3</v>
      </c>
      <c r="R42" s="293">
        <f>O42/O$9</f>
        <v>5.9313516476822807E-3</v>
      </c>
    </row>
    <row r="43" spans="1:18" ht="15" customHeight="1" x14ac:dyDescent="0.15">
      <c r="A43" s="142" t="s">
        <v>150</v>
      </c>
    </row>
    <row r="44" spans="1:18" ht="15" customHeight="1" x14ac:dyDescent="0.15">
      <c r="A44" s="142" t="s">
        <v>151</v>
      </c>
    </row>
    <row r="45" spans="1:18" ht="15" customHeight="1" x14ac:dyDescent="0.15">
      <c r="A45" s="142" t="s">
        <v>152</v>
      </c>
    </row>
    <row r="46" spans="1:18" ht="15" customHeight="1" x14ac:dyDescent="0.15">
      <c r="A46" s="2" t="s">
        <v>153</v>
      </c>
      <c r="B46" s="316"/>
      <c r="C46" s="2"/>
      <c r="D46" s="2"/>
      <c r="E46" s="2"/>
      <c r="F46" s="2"/>
      <c r="G46" s="2"/>
      <c r="H46" s="2"/>
      <c r="I46" s="2"/>
      <c r="J46" s="2"/>
      <c r="K46" s="2"/>
      <c r="L46" s="2"/>
      <c r="M46" s="2"/>
      <c r="N46" s="2"/>
      <c r="O46" s="2"/>
    </row>
    <row r="47" spans="1:18" ht="15" customHeight="1" x14ac:dyDescent="0.15"/>
  </sheetData>
  <phoneticPr fontId="3"/>
  <pageMargins left="0.43307086614173229" right="0.19685039370078741" top="0.74803149606299213" bottom="0.74803149606299213" header="0.31496062992125984" footer="0.31496062992125984"/>
  <pageSetup paperSize="9" scale="35" orientation="landscape"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5-1</vt:lpstr>
      <vt:lpstr>5-2(1)</vt:lpstr>
      <vt:lpstr>5-2(2)</vt:lpstr>
      <vt:lpstr>5-2(3)</vt:lpstr>
      <vt:lpstr>'5-1'!Print_Area</vt:lpstr>
      <vt:lpstr>'5-2(1)'!Print_Area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新井 洋史</dc:creator>
  <cp:lastModifiedBy>j2022014</cp:lastModifiedBy>
  <cp:lastPrinted>2023-11-29T02:50:38Z</cp:lastPrinted>
  <dcterms:created xsi:type="dcterms:W3CDTF">2011-11-25T10:10:42Z</dcterms:created>
  <dcterms:modified xsi:type="dcterms:W3CDTF">2024-03-19T05:35:24Z</dcterms:modified>
</cp:coreProperties>
</file>